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erset\staff$\M.Harrison\.01 Physics\Topics (A-level)\Electricity\"/>
    </mc:Choice>
  </mc:AlternateContent>
  <bookViews>
    <workbookView xWindow="120" yWindow="45" windowWidth="15135" windowHeight="9315"/>
  </bookViews>
  <sheets>
    <sheet name="Data" sheetId="1" r:id="rId1"/>
    <sheet name="Graph" sheetId="4" r:id="rId2"/>
    <sheet name="Varying r" sheetId="5" r:id="rId3"/>
    <sheet name="Graph of varying r" sheetId="6" r:id="rId4"/>
    <sheet name="Max power values" sheetId="7" r:id="rId5"/>
    <sheet name="Data for efficiency" sheetId="8" r:id="rId6"/>
  </sheets>
  <calcPr calcId="171027"/>
</workbook>
</file>

<file path=xl/calcChain.xml><?xml version="1.0" encoding="utf-8"?>
<calcChain xmlns="http://schemas.openxmlformats.org/spreadsheetml/2006/main">
  <c r="B65" i="8" l="1"/>
  <c r="C65" i="8" s="1"/>
  <c r="D65" i="8" s="1"/>
  <c r="B64" i="8"/>
  <c r="C64" i="8" s="1"/>
  <c r="D64" i="8" s="1"/>
  <c r="B63" i="8"/>
  <c r="C63" i="8"/>
  <c r="D63" i="8" s="1"/>
  <c r="B62" i="8"/>
  <c r="C62" i="8"/>
  <c r="D62" i="8"/>
  <c r="B61" i="8"/>
  <c r="C61" i="8" s="1"/>
  <c r="D61" i="8" s="1"/>
  <c r="B60" i="8"/>
  <c r="C60" i="8" s="1"/>
  <c r="D60" i="8" s="1"/>
  <c r="B59" i="8"/>
  <c r="C59" i="8"/>
  <c r="D59" i="8" s="1"/>
  <c r="B58" i="8"/>
  <c r="C58" i="8"/>
  <c r="D58" i="8"/>
  <c r="B57" i="8"/>
  <c r="C57" i="8" s="1"/>
  <c r="D57" i="8" s="1"/>
  <c r="B56" i="8"/>
  <c r="C56" i="8" s="1"/>
  <c r="D56" i="8" s="1"/>
  <c r="B55" i="8"/>
  <c r="C55" i="8"/>
  <c r="D55" i="8" s="1"/>
  <c r="B54" i="8"/>
  <c r="C54" i="8" s="1"/>
  <c r="D54" i="8"/>
  <c r="B53" i="8"/>
  <c r="C53" i="8" s="1"/>
  <c r="D53" i="8" s="1"/>
  <c r="B52" i="8"/>
  <c r="C52" i="8" s="1"/>
  <c r="D52" i="8" s="1"/>
  <c r="B51" i="8"/>
  <c r="C51" i="8"/>
  <c r="D51" i="8" s="1"/>
  <c r="B50" i="8"/>
  <c r="C50" i="8" s="1"/>
  <c r="D50" i="8"/>
  <c r="B49" i="8"/>
  <c r="C49" i="8" s="1"/>
  <c r="D49" i="8" s="1"/>
  <c r="B48" i="8"/>
  <c r="C48" i="8" s="1"/>
  <c r="D48" i="8" s="1"/>
  <c r="B47" i="8"/>
  <c r="C47" i="8"/>
  <c r="D47" i="8" s="1"/>
  <c r="B46" i="8"/>
  <c r="C46" i="8" s="1"/>
  <c r="D46" i="8"/>
  <c r="B45" i="8"/>
  <c r="C45" i="8" s="1"/>
  <c r="D45" i="8" s="1"/>
  <c r="B44" i="8"/>
  <c r="C44" i="8" s="1"/>
  <c r="D44" i="8" s="1"/>
  <c r="B43" i="8"/>
  <c r="C43" i="8"/>
  <c r="D43" i="8" s="1"/>
  <c r="B42" i="8"/>
  <c r="C42" i="8" s="1"/>
  <c r="D42" i="8"/>
  <c r="B41" i="8"/>
  <c r="C41" i="8" s="1"/>
  <c r="D41" i="8" s="1"/>
  <c r="B40" i="8"/>
  <c r="C40" i="8" s="1"/>
  <c r="D40" i="8" s="1"/>
  <c r="B39" i="8"/>
  <c r="C39" i="8"/>
  <c r="D39" i="8" s="1"/>
  <c r="B38" i="8"/>
  <c r="C38" i="8" s="1"/>
  <c r="D38" i="8"/>
  <c r="B37" i="8"/>
  <c r="C37" i="8" s="1"/>
  <c r="D37" i="8" s="1"/>
  <c r="B36" i="8"/>
  <c r="C36" i="8" s="1"/>
  <c r="D36" i="8" s="1"/>
  <c r="B35" i="8"/>
  <c r="C35" i="8"/>
  <c r="D35" i="8" s="1"/>
  <c r="B34" i="8"/>
  <c r="C34" i="8" s="1"/>
  <c r="D34" i="8"/>
  <c r="B33" i="8"/>
  <c r="C33" i="8" s="1"/>
  <c r="D33" i="8" s="1"/>
  <c r="B32" i="8"/>
  <c r="C32" i="8" s="1"/>
  <c r="D32" i="8" s="1"/>
  <c r="B31" i="8"/>
  <c r="C31" i="8"/>
  <c r="D31" i="8" s="1"/>
  <c r="B30" i="8"/>
  <c r="C30" i="8" s="1"/>
  <c r="D30" i="8"/>
  <c r="B29" i="8"/>
  <c r="C29" i="8" s="1"/>
  <c r="D29" i="8" s="1"/>
  <c r="B28" i="8"/>
  <c r="C28" i="8" s="1"/>
  <c r="D28" i="8" s="1"/>
  <c r="B27" i="8"/>
  <c r="C27" i="8"/>
  <c r="D27" i="8" s="1"/>
  <c r="B26" i="8"/>
  <c r="C26" i="8" s="1"/>
  <c r="D26" i="8"/>
  <c r="B25" i="8"/>
  <c r="C25" i="8" s="1"/>
  <c r="D25" i="8" s="1"/>
  <c r="B24" i="8"/>
  <c r="C24" i="8" s="1"/>
  <c r="D24" i="8" s="1"/>
  <c r="B23" i="8"/>
  <c r="C23" i="8"/>
  <c r="D23" i="8" s="1"/>
  <c r="B22" i="8"/>
  <c r="C22" i="8" s="1"/>
  <c r="D22" i="8"/>
  <c r="B21" i="8"/>
  <c r="C21" i="8" s="1"/>
  <c r="D21" i="8" s="1"/>
  <c r="B20" i="8"/>
  <c r="C20" i="8" s="1"/>
  <c r="D20" i="8" s="1"/>
  <c r="B19" i="8"/>
  <c r="C19" i="8"/>
  <c r="D19" i="8" s="1"/>
  <c r="B18" i="8"/>
  <c r="C18" i="8" s="1"/>
  <c r="D18" i="8"/>
  <c r="B17" i="8"/>
  <c r="C17" i="8" s="1"/>
  <c r="D17" i="8" s="1"/>
  <c r="B16" i="8"/>
  <c r="C16" i="8" s="1"/>
  <c r="D16" i="8" s="1"/>
  <c r="B15" i="8"/>
  <c r="C15" i="8"/>
  <c r="D15" i="8" s="1"/>
  <c r="B14" i="8"/>
  <c r="C14" i="8" s="1"/>
  <c r="D14" i="8"/>
  <c r="B13" i="8"/>
  <c r="C13" i="8" s="1"/>
  <c r="D13" i="8" s="1"/>
  <c r="B12" i="8"/>
  <c r="C12" i="8" s="1"/>
  <c r="D12" i="8" s="1"/>
  <c r="B11" i="8"/>
  <c r="C11" i="8"/>
  <c r="D11" i="8" s="1"/>
  <c r="B10" i="8"/>
  <c r="C10" i="8" s="1"/>
  <c r="D10" i="8"/>
  <c r="B9" i="8"/>
  <c r="C9" i="8" s="1"/>
  <c r="D9" i="8" s="1"/>
  <c r="B8" i="8"/>
  <c r="C8" i="8" s="1"/>
  <c r="D8" i="8" s="1"/>
  <c r="B7" i="8"/>
  <c r="C7" i="8"/>
  <c r="D7" i="8" s="1"/>
  <c r="B6" i="8"/>
  <c r="C6" i="8" s="1"/>
  <c r="D6" i="8"/>
  <c r="B5" i="8"/>
  <c r="C5" i="8" s="1"/>
  <c r="D5" i="8" s="1"/>
  <c r="N8" i="5"/>
  <c r="O8" i="5" s="1"/>
  <c r="P8" i="5" s="1"/>
  <c r="N9" i="5"/>
  <c r="O9" i="5"/>
  <c r="P9" i="5" s="1"/>
  <c r="N10" i="5"/>
  <c r="O10" i="5"/>
  <c r="P10" i="5"/>
  <c r="N11" i="5"/>
  <c r="O11" i="5" s="1"/>
  <c r="P11" i="5" s="1"/>
  <c r="N12" i="5"/>
  <c r="O12" i="5" s="1"/>
  <c r="P12" i="5" s="1"/>
  <c r="N13" i="5"/>
  <c r="O13" i="5"/>
  <c r="P13" i="5" s="1"/>
  <c r="N14" i="5"/>
  <c r="O14" i="5"/>
  <c r="P14" i="5"/>
  <c r="N15" i="5"/>
  <c r="O15" i="5" s="1"/>
  <c r="P15" i="5" s="1"/>
  <c r="N16" i="5"/>
  <c r="O16" i="5" s="1"/>
  <c r="P16" i="5" s="1"/>
  <c r="N17" i="5"/>
  <c r="O17" i="5"/>
  <c r="P17" i="5" s="1"/>
  <c r="N18" i="5"/>
  <c r="O18" i="5"/>
  <c r="P18" i="5"/>
  <c r="N19" i="5"/>
  <c r="O19" i="5" s="1"/>
  <c r="P19" i="5" s="1"/>
  <c r="N20" i="5"/>
  <c r="O20" i="5" s="1"/>
  <c r="P20" i="5" s="1"/>
  <c r="N21" i="5"/>
  <c r="O21" i="5"/>
  <c r="P21" i="5" s="1"/>
  <c r="N22" i="5"/>
  <c r="O22" i="5"/>
  <c r="P22" i="5"/>
  <c r="N23" i="5"/>
  <c r="O23" i="5" s="1"/>
  <c r="P23" i="5" s="1"/>
  <c r="N24" i="5"/>
  <c r="O24" i="5" s="1"/>
  <c r="P24" i="5" s="1"/>
  <c r="N25" i="5"/>
  <c r="O25" i="5"/>
  <c r="P25" i="5" s="1"/>
  <c r="N26" i="5"/>
  <c r="O26" i="5"/>
  <c r="P26" i="5"/>
  <c r="N27" i="5"/>
  <c r="O27" i="5" s="1"/>
  <c r="P27" i="5" s="1"/>
  <c r="N28" i="5"/>
  <c r="O28" i="5" s="1"/>
  <c r="P28" i="5" s="1"/>
  <c r="N29" i="5"/>
  <c r="O29" i="5"/>
  <c r="P29" i="5" s="1"/>
  <c r="N30" i="5"/>
  <c r="O30" i="5" s="1"/>
  <c r="P30" i="5" s="1"/>
  <c r="N31" i="5"/>
  <c r="O31" i="5" s="1"/>
  <c r="P31" i="5" s="1"/>
  <c r="N32" i="5"/>
  <c r="O32" i="5" s="1"/>
  <c r="P32" i="5" s="1"/>
  <c r="N33" i="5"/>
  <c r="O33" i="5"/>
  <c r="P33" i="5" s="1"/>
  <c r="N34" i="5"/>
  <c r="O34" i="5"/>
  <c r="P34" i="5"/>
  <c r="N35" i="5"/>
  <c r="O35" i="5"/>
  <c r="P35" i="5" s="1"/>
  <c r="N36" i="5"/>
  <c r="O36" i="5" s="1"/>
  <c r="P36" i="5" s="1"/>
  <c r="N37" i="5"/>
  <c r="O37" i="5"/>
  <c r="P37" i="5" s="1"/>
  <c r="N38" i="5"/>
  <c r="O38" i="5" s="1"/>
  <c r="P38" i="5" s="1"/>
  <c r="N39" i="5"/>
  <c r="O39" i="5"/>
  <c r="P39" i="5" s="1"/>
  <c r="N40" i="5"/>
  <c r="O40" i="5" s="1"/>
  <c r="P40" i="5" s="1"/>
  <c r="N41" i="5"/>
  <c r="O41" i="5"/>
  <c r="P41" i="5" s="1"/>
  <c r="N42" i="5"/>
  <c r="O42" i="5" s="1"/>
  <c r="P42" i="5"/>
  <c r="N43" i="5"/>
  <c r="O43" i="5" s="1"/>
  <c r="P43" i="5" s="1"/>
  <c r="N44" i="5"/>
  <c r="O44" i="5" s="1"/>
  <c r="P44" i="5" s="1"/>
  <c r="N45" i="5"/>
  <c r="O45" i="5"/>
  <c r="P45" i="5" s="1"/>
  <c r="N46" i="5"/>
  <c r="O46" i="5" s="1"/>
  <c r="P46" i="5"/>
  <c r="N47" i="5"/>
  <c r="O47" i="5" s="1"/>
  <c r="P47" i="5" s="1"/>
  <c r="N48" i="5"/>
  <c r="O48" i="5" s="1"/>
  <c r="P48" i="5" s="1"/>
  <c r="N49" i="5"/>
  <c r="O49" i="5"/>
  <c r="P49" i="5" s="1"/>
  <c r="N50" i="5"/>
  <c r="O50" i="5"/>
  <c r="P50" i="5"/>
  <c r="N51" i="5"/>
  <c r="O51" i="5" s="1"/>
  <c r="P51" i="5" s="1"/>
  <c r="N52" i="5"/>
  <c r="O52" i="5" s="1"/>
  <c r="P52" i="5" s="1"/>
  <c r="N53" i="5"/>
  <c r="O53" i="5"/>
  <c r="P53" i="5" s="1"/>
  <c r="N54" i="5"/>
  <c r="O54" i="5" s="1"/>
  <c r="P54" i="5" s="1"/>
  <c r="N55" i="5"/>
  <c r="O55" i="5" s="1"/>
  <c r="P55" i="5" s="1"/>
  <c r="N56" i="5"/>
  <c r="O56" i="5" s="1"/>
  <c r="P56" i="5" s="1"/>
  <c r="N57" i="5"/>
  <c r="O57" i="5"/>
  <c r="P57" i="5" s="1"/>
  <c r="N58" i="5"/>
  <c r="O58" i="5" s="1"/>
  <c r="P58" i="5" s="1"/>
  <c r="N59" i="5"/>
  <c r="O59" i="5" s="1"/>
  <c r="P59" i="5" s="1"/>
  <c r="N60" i="5"/>
  <c r="O60" i="5" s="1"/>
  <c r="P60" i="5" s="1"/>
  <c r="N61" i="5"/>
  <c r="O61" i="5"/>
  <c r="P61" i="5" s="1"/>
  <c r="N62" i="5"/>
  <c r="O62" i="5" s="1"/>
  <c r="P62" i="5" s="1"/>
  <c r="N63" i="5"/>
  <c r="O63" i="5" s="1"/>
  <c r="P63" i="5" s="1"/>
  <c r="N64" i="5"/>
  <c r="O64" i="5" s="1"/>
  <c r="P64" i="5" s="1"/>
  <c r="N65" i="5"/>
  <c r="O65" i="5"/>
  <c r="P65" i="5" s="1"/>
  <c r="N66" i="5"/>
  <c r="O66" i="5"/>
  <c r="P66" i="5"/>
  <c r="N67" i="5"/>
  <c r="O67" i="5"/>
  <c r="P67" i="5" s="1"/>
  <c r="N7" i="5"/>
  <c r="O7" i="5" s="1"/>
  <c r="P7" i="5" s="1"/>
  <c r="K8" i="5"/>
  <c r="L8" i="5"/>
  <c r="M8" i="5" s="1"/>
  <c r="K9" i="5"/>
  <c r="L9" i="5"/>
  <c r="M9" i="5"/>
  <c r="K10" i="5"/>
  <c r="L10" i="5" s="1"/>
  <c r="M10" i="5" s="1"/>
  <c r="K11" i="5"/>
  <c r="L11" i="5" s="1"/>
  <c r="M11" i="5" s="1"/>
  <c r="K12" i="5"/>
  <c r="L12" i="5"/>
  <c r="M12" i="5" s="1"/>
  <c r="K13" i="5"/>
  <c r="L13" i="5"/>
  <c r="M13" i="5"/>
  <c r="K14" i="5"/>
  <c r="L14" i="5" s="1"/>
  <c r="M14" i="5" s="1"/>
  <c r="K15" i="5"/>
  <c r="L15" i="5" s="1"/>
  <c r="M15" i="5" s="1"/>
  <c r="K16" i="5"/>
  <c r="L16" i="5"/>
  <c r="M16" i="5" s="1"/>
  <c r="K17" i="5"/>
  <c r="L17" i="5"/>
  <c r="M17" i="5"/>
  <c r="K18" i="5"/>
  <c r="L18" i="5" s="1"/>
  <c r="M18" i="5" s="1"/>
  <c r="K19" i="5"/>
  <c r="L19" i="5" s="1"/>
  <c r="M19" i="5" s="1"/>
  <c r="K20" i="5"/>
  <c r="L20" i="5"/>
  <c r="M20" i="5" s="1"/>
  <c r="K21" i="5"/>
  <c r="L21" i="5"/>
  <c r="M21" i="5"/>
  <c r="K22" i="5"/>
  <c r="L22" i="5" s="1"/>
  <c r="M22" i="5" s="1"/>
  <c r="K23" i="5"/>
  <c r="L23" i="5" s="1"/>
  <c r="M23" i="5" s="1"/>
  <c r="K24" i="5"/>
  <c r="L24" i="5"/>
  <c r="M24" i="5" s="1"/>
  <c r="K25" i="5"/>
  <c r="L25" i="5"/>
  <c r="M25" i="5"/>
  <c r="K26" i="5"/>
  <c r="L26" i="5" s="1"/>
  <c r="M26" i="5" s="1"/>
  <c r="K27" i="5"/>
  <c r="L27" i="5" s="1"/>
  <c r="M27" i="5" s="1"/>
  <c r="K28" i="5"/>
  <c r="L28" i="5"/>
  <c r="M28" i="5" s="1"/>
  <c r="K29" i="5"/>
  <c r="L29" i="5"/>
  <c r="M29" i="5"/>
  <c r="K30" i="5"/>
  <c r="L30" i="5" s="1"/>
  <c r="M30" i="5" s="1"/>
  <c r="K31" i="5"/>
  <c r="L31" i="5" s="1"/>
  <c r="M31" i="5" s="1"/>
  <c r="K32" i="5"/>
  <c r="L32" i="5"/>
  <c r="M32" i="5" s="1"/>
  <c r="K33" i="5"/>
  <c r="L33" i="5"/>
  <c r="M33" i="5"/>
  <c r="K34" i="5"/>
  <c r="L34" i="5" s="1"/>
  <c r="M34" i="5" s="1"/>
  <c r="K35" i="5"/>
  <c r="L35" i="5" s="1"/>
  <c r="M35" i="5" s="1"/>
  <c r="K36" i="5"/>
  <c r="L36" i="5"/>
  <c r="M36" i="5" s="1"/>
  <c r="K37" i="5"/>
  <c r="L37" i="5"/>
  <c r="M37" i="5"/>
  <c r="K38" i="5"/>
  <c r="L38" i="5" s="1"/>
  <c r="M38" i="5" s="1"/>
  <c r="K39" i="5"/>
  <c r="L39" i="5" s="1"/>
  <c r="M39" i="5" s="1"/>
  <c r="K40" i="5"/>
  <c r="L40" i="5"/>
  <c r="M40" i="5" s="1"/>
  <c r="K41" i="5"/>
  <c r="L41" i="5"/>
  <c r="M41" i="5"/>
  <c r="K42" i="5"/>
  <c r="L42" i="5" s="1"/>
  <c r="M42" i="5" s="1"/>
  <c r="K43" i="5"/>
  <c r="L43" i="5" s="1"/>
  <c r="M43" i="5" s="1"/>
  <c r="K44" i="5"/>
  <c r="L44" i="5"/>
  <c r="M44" i="5" s="1"/>
  <c r="K45" i="5"/>
  <c r="L45" i="5"/>
  <c r="M45" i="5"/>
  <c r="K46" i="5"/>
  <c r="L46" i="5" s="1"/>
  <c r="M46" i="5" s="1"/>
  <c r="K47" i="5"/>
  <c r="L47" i="5" s="1"/>
  <c r="M47" i="5" s="1"/>
  <c r="K48" i="5"/>
  <c r="L48" i="5"/>
  <c r="M48" i="5" s="1"/>
  <c r="K49" i="5"/>
  <c r="L49" i="5"/>
  <c r="M49" i="5"/>
  <c r="K50" i="5"/>
  <c r="L50" i="5" s="1"/>
  <c r="M50" i="5" s="1"/>
  <c r="K51" i="5"/>
  <c r="L51" i="5" s="1"/>
  <c r="M51" i="5" s="1"/>
  <c r="K52" i="5"/>
  <c r="L52" i="5"/>
  <c r="M52" i="5" s="1"/>
  <c r="K53" i="5"/>
  <c r="L53" i="5"/>
  <c r="M53" i="5"/>
  <c r="K54" i="5"/>
  <c r="L54" i="5" s="1"/>
  <c r="M54" i="5" s="1"/>
  <c r="K55" i="5"/>
  <c r="L55" i="5" s="1"/>
  <c r="M55" i="5" s="1"/>
  <c r="K56" i="5"/>
  <c r="L56" i="5"/>
  <c r="M56" i="5" s="1"/>
  <c r="K57" i="5"/>
  <c r="L57" i="5"/>
  <c r="M57" i="5"/>
  <c r="K58" i="5"/>
  <c r="L58" i="5" s="1"/>
  <c r="M58" i="5"/>
  <c r="K59" i="5"/>
  <c r="L59" i="5"/>
  <c r="M59" i="5" s="1"/>
  <c r="K60" i="5"/>
  <c r="L60" i="5"/>
  <c r="M60" i="5" s="1"/>
  <c r="K61" i="5"/>
  <c r="L61" i="5"/>
  <c r="M61" i="5"/>
  <c r="K62" i="5"/>
  <c r="L62" i="5"/>
  <c r="M62" i="5"/>
  <c r="K63" i="5"/>
  <c r="L63" i="5" s="1"/>
  <c r="M63" i="5" s="1"/>
  <c r="K64" i="5"/>
  <c r="L64" i="5"/>
  <c r="M64" i="5" s="1"/>
  <c r="K65" i="5"/>
  <c r="L65" i="5"/>
  <c r="M65" i="5"/>
  <c r="K66" i="5"/>
  <c r="L66" i="5"/>
  <c r="M66" i="5"/>
  <c r="K67" i="5"/>
  <c r="L67" i="5" s="1"/>
  <c r="M67" i="5" s="1"/>
  <c r="K7" i="5"/>
  <c r="L7" i="5"/>
  <c r="M7" i="5" s="1"/>
  <c r="H8" i="5"/>
  <c r="I8" i="5"/>
  <c r="J8" i="5"/>
  <c r="H9" i="5"/>
  <c r="I9" i="5"/>
  <c r="J9" i="5"/>
  <c r="H10" i="5"/>
  <c r="I10" i="5" s="1"/>
  <c r="J10" i="5" s="1"/>
  <c r="H11" i="5"/>
  <c r="I11" i="5"/>
  <c r="J11" i="5" s="1"/>
  <c r="H12" i="5"/>
  <c r="I12" i="5"/>
  <c r="J12" i="5"/>
  <c r="H13" i="5"/>
  <c r="I13" i="5"/>
  <c r="J13" i="5"/>
  <c r="H14" i="5"/>
  <c r="I14" i="5" s="1"/>
  <c r="J14" i="5" s="1"/>
  <c r="H15" i="5"/>
  <c r="I15" i="5"/>
  <c r="J15" i="5" s="1"/>
  <c r="H16" i="5"/>
  <c r="I16" i="5"/>
  <c r="J16" i="5"/>
  <c r="H17" i="5"/>
  <c r="I17" i="5"/>
  <c r="J17" i="5"/>
  <c r="H18" i="5"/>
  <c r="I18" i="5" s="1"/>
  <c r="J18" i="5" s="1"/>
  <c r="H19" i="5"/>
  <c r="I19" i="5"/>
  <c r="J19" i="5" s="1"/>
  <c r="H20" i="5"/>
  <c r="I20" i="5"/>
  <c r="J20" i="5"/>
  <c r="H21" i="5"/>
  <c r="I21" i="5"/>
  <c r="J21" i="5" s="1"/>
  <c r="H22" i="5"/>
  <c r="I22" i="5" s="1"/>
  <c r="J22" i="5" s="1"/>
  <c r="H23" i="5"/>
  <c r="I23" i="5"/>
  <c r="J23" i="5" s="1"/>
  <c r="H24" i="5"/>
  <c r="I24" i="5"/>
  <c r="J24" i="5"/>
  <c r="H25" i="5"/>
  <c r="I25" i="5"/>
  <c r="J25" i="5" s="1"/>
  <c r="H26" i="5"/>
  <c r="I26" i="5" s="1"/>
  <c r="J26" i="5" s="1"/>
  <c r="H27" i="5"/>
  <c r="I27" i="5"/>
  <c r="J27" i="5" s="1"/>
  <c r="H28" i="5"/>
  <c r="I28" i="5"/>
  <c r="J28" i="5"/>
  <c r="H29" i="5"/>
  <c r="I29" i="5"/>
  <c r="J29" i="5" s="1"/>
  <c r="H30" i="5"/>
  <c r="I30" i="5" s="1"/>
  <c r="J30" i="5" s="1"/>
  <c r="H31" i="5"/>
  <c r="I31" i="5"/>
  <c r="J31" i="5" s="1"/>
  <c r="H32" i="5"/>
  <c r="I32" i="5" s="1"/>
  <c r="J32" i="5"/>
  <c r="H33" i="5"/>
  <c r="I33" i="5"/>
  <c r="J33" i="5" s="1"/>
  <c r="H34" i="5"/>
  <c r="I34" i="5" s="1"/>
  <c r="J34" i="5" s="1"/>
  <c r="H35" i="5"/>
  <c r="I35" i="5"/>
  <c r="J35" i="5" s="1"/>
  <c r="H36" i="5"/>
  <c r="I36" i="5" s="1"/>
  <c r="J36" i="5"/>
  <c r="H37" i="5"/>
  <c r="I37" i="5"/>
  <c r="J37" i="5" s="1"/>
  <c r="H38" i="5"/>
  <c r="I38" i="5" s="1"/>
  <c r="J38" i="5" s="1"/>
  <c r="H39" i="5"/>
  <c r="I39" i="5"/>
  <c r="J39" i="5" s="1"/>
  <c r="H40" i="5"/>
  <c r="I40" i="5" s="1"/>
  <c r="J40" i="5"/>
  <c r="H41" i="5"/>
  <c r="I41" i="5"/>
  <c r="J41" i="5" s="1"/>
  <c r="H42" i="5"/>
  <c r="I42" i="5" s="1"/>
  <c r="J42" i="5" s="1"/>
  <c r="H43" i="5"/>
  <c r="I43" i="5"/>
  <c r="J43" i="5" s="1"/>
  <c r="H44" i="5"/>
  <c r="I44" i="5" s="1"/>
  <c r="J44" i="5" s="1"/>
  <c r="H45" i="5"/>
  <c r="I45" i="5"/>
  <c r="J45" i="5" s="1"/>
  <c r="H46" i="5"/>
  <c r="I46" i="5" s="1"/>
  <c r="J46" i="5" s="1"/>
  <c r="H47" i="5"/>
  <c r="I47" i="5"/>
  <c r="J47" i="5" s="1"/>
  <c r="H48" i="5"/>
  <c r="I48" i="5" s="1"/>
  <c r="J48" i="5"/>
  <c r="H49" i="5"/>
  <c r="I49" i="5"/>
  <c r="J49" i="5" s="1"/>
  <c r="H50" i="5"/>
  <c r="I50" i="5" s="1"/>
  <c r="J50" i="5" s="1"/>
  <c r="H51" i="5"/>
  <c r="I51" i="5"/>
  <c r="J51" i="5" s="1"/>
  <c r="H52" i="5"/>
  <c r="I52" i="5" s="1"/>
  <c r="J52" i="5"/>
  <c r="H53" i="5"/>
  <c r="I53" i="5"/>
  <c r="J53" i="5" s="1"/>
  <c r="H54" i="5"/>
  <c r="I54" i="5" s="1"/>
  <c r="J54" i="5" s="1"/>
  <c r="H55" i="5"/>
  <c r="I55" i="5"/>
  <c r="J55" i="5" s="1"/>
  <c r="H56" i="5"/>
  <c r="I56" i="5" s="1"/>
  <c r="J56" i="5"/>
  <c r="H57" i="5"/>
  <c r="I57" i="5"/>
  <c r="J57" i="5" s="1"/>
  <c r="H58" i="5"/>
  <c r="I58" i="5" s="1"/>
  <c r="J58" i="5" s="1"/>
  <c r="H59" i="5"/>
  <c r="I59" i="5"/>
  <c r="J59" i="5" s="1"/>
  <c r="H60" i="5"/>
  <c r="I60" i="5" s="1"/>
  <c r="J60" i="5" s="1"/>
  <c r="H61" i="5"/>
  <c r="I61" i="5"/>
  <c r="J61" i="5" s="1"/>
  <c r="H62" i="5"/>
  <c r="I62" i="5" s="1"/>
  <c r="J62" i="5" s="1"/>
  <c r="H63" i="5"/>
  <c r="I63" i="5"/>
  <c r="J63" i="5" s="1"/>
  <c r="H64" i="5"/>
  <c r="I64" i="5" s="1"/>
  <c r="J64" i="5"/>
  <c r="H65" i="5"/>
  <c r="I65" i="5"/>
  <c r="J65" i="5" s="1"/>
  <c r="H66" i="5"/>
  <c r="I66" i="5" s="1"/>
  <c r="J66" i="5" s="1"/>
  <c r="H67" i="5"/>
  <c r="I67" i="5"/>
  <c r="J67" i="5" s="1"/>
  <c r="H7" i="5"/>
  <c r="I7" i="5"/>
  <c r="J7" i="5"/>
  <c r="E8" i="5"/>
  <c r="F8" i="5"/>
  <c r="G8" i="5"/>
  <c r="E9" i="5"/>
  <c r="F9" i="5" s="1"/>
  <c r="G9" i="5" s="1"/>
  <c r="E10" i="5"/>
  <c r="F10" i="5"/>
  <c r="G10" i="5" s="1"/>
  <c r="E11" i="5"/>
  <c r="F11" i="5"/>
  <c r="G11" i="5"/>
  <c r="E12" i="5"/>
  <c r="F12" i="5"/>
  <c r="G12" i="5"/>
  <c r="E13" i="5"/>
  <c r="F13" i="5" s="1"/>
  <c r="G13" i="5" s="1"/>
  <c r="E14" i="5"/>
  <c r="F14" i="5"/>
  <c r="G14" i="5" s="1"/>
  <c r="E15" i="5"/>
  <c r="F15" i="5"/>
  <c r="G15" i="5"/>
  <c r="E16" i="5"/>
  <c r="F16" i="5"/>
  <c r="G16" i="5"/>
  <c r="E17" i="5"/>
  <c r="F17" i="5" s="1"/>
  <c r="G17" i="5" s="1"/>
  <c r="E18" i="5"/>
  <c r="F18" i="5"/>
  <c r="G18" i="5" s="1"/>
  <c r="E19" i="5"/>
  <c r="F19" i="5"/>
  <c r="G19" i="5"/>
  <c r="E20" i="5"/>
  <c r="F20" i="5"/>
  <c r="G20" i="5"/>
  <c r="E21" i="5"/>
  <c r="F21" i="5" s="1"/>
  <c r="G21" i="5" s="1"/>
  <c r="E22" i="5"/>
  <c r="F22" i="5"/>
  <c r="G22" i="5" s="1"/>
  <c r="E23" i="5"/>
  <c r="F23" i="5"/>
  <c r="G23" i="5"/>
  <c r="E24" i="5"/>
  <c r="F24" i="5"/>
  <c r="G24" i="5"/>
  <c r="E25" i="5"/>
  <c r="F25" i="5" s="1"/>
  <c r="G25" i="5" s="1"/>
  <c r="E26" i="5"/>
  <c r="F26" i="5"/>
  <c r="G26" i="5" s="1"/>
  <c r="E27" i="5"/>
  <c r="F27" i="5"/>
  <c r="G27" i="5"/>
  <c r="E28" i="5"/>
  <c r="F28" i="5"/>
  <c r="G28" i="5"/>
  <c r="E29" i="5"/>
  <c r="F29" i="5" s="1"/>
  <c r="G29" i="5" s="1"/>
  <c r="E30" i="5"/>
  <c r="F30" i="5"/>
  <c r="G30" i="5" s="1"/>
  <c r="E31" i="5"/>
  <c r="F31" i="5"/>
  <c r="G31" i="5"/>
  <c r="E32" i="5"/>
  <c r="F32" i="5"/>
  <c r="G32" i="5"/>
  <c r="E33" i="5"/>
  <c r="F33" i="5" s="1"/>
  <c r="G33" i="5" s="1"/>
  <c r="E34" i="5"/>
  <c r="F34" i="5"/>
  <c r="G34" i="5" s="1"/>
  <c r="E35" i="5"/>
  <c r="F35" i="5"/>
  <c r="G35" i="5"/>
  <c r="E36" i="5"/>
  <c r="F36" i="5"/>
  <c r="G36" i="5"/>
  <c r="E37" i="5"/>
  <c r="F37" i="5" s="1"/>
  <c r="G37" i="5" s="1"/>
  <c r="E38" i="5"/>
  <c r="F38" i="5"/>
  <c r="G38" i="5" s="1"/>
  <c r="E39" i="5"/>
  <c r="F39" i="5"/>
  <c r="G39" i="5"/>
  <c r="E40" i="5"/>
  <c r="F40" i="5"/>
  <c r="G40" i="5"/>
  <c r="E41" i="5"/>
  <c r="F41" i="5" s="1"/>
  <c r="G41" i="5" s="1"/>
  <c r="E42" i="5"/>
  <c r="F42" i="5"/>
  <c r="G42" i="5" s="1"/>
  <c r="E43" i="5"/>
  <c r="F43" i="5"/>
  <c r="G43" i="5"/>
  <c r="E44" i="5"/>
  <c r="F44" i="5"/>
  <c r="G44" i="5"/>
  <c r="E45" i="5"/>
  <c r="F45" i="5" s="1"/>
  <c r="G45" i="5" s="1"/>
  <c r="E46" i="5"/>
  <c r="F46" i="5"/>
  <c r="G46" i="5" s="1"/>
  <c r="E47" i="5"/>
  <c r="F47" i="5"/>
  <c r="G47" i="5"/>
  <c r="E48" i="5"/>
  <c r="F48" i="5"/>
  <c r="G48" i="5"/>
  <c r="E49" i="5"/>
  <c r="F49" i="5" s="1"/>
  <c r="G49" i="5" s="1"/>
  <c r="E50" i="5"/>
  <c r="F50" i="5"/>
  <c r="G50" i="5" s="1"/>
  <c r="E51" i="5"/>
  <c r="F51" i="5"/>
  <c r="G51" i="5"/>
  <c r="E52" i="5"/>
  <c r="F52" i="5"/>
  <c r="G52" i="5"/>
  <c r="E53" i="5"/>
  <c r="F53" i="5" s="1"/>
  <c r="G53" i="5" s="1"/>
  <c r="E54" i="5"/>
  <c r="F54" i="5"/>
  <c r="G54" i="5" s="1"/>
  <c r="E55" i="5"/>
  <c r="F55" i="5"/>
  <c r="G55" i="5"/>
  <c r="E56" i="5"/>
  <c r="F56" i="5"/>
  <c r="G56" i="5"/>
  <c r="E57" i="5"/>
  <c r="F57" i="5" s="1"/>
  <c r="G57" i="5" s="1"/>
  <c r="E58" i="5"/>
  <c r="F58" i="5"/>
  <c r="G58" i="5" s="1"/>
  <c r="E59" i="5"/>
  <c r="F59" i="5"/>
  <c r="G59" i="5"/>
  <c r="E60" i="5"/>
  <c r="F60" i="5"/>
  <c r="G60" i="5"/>
  <c r="E61" i="5"/>
  <c r="F61" i="5" s="1"/>
  <c r="G61" i="5" s="1"/>
  <c r="E62" i="5"/>
  <c r="F62" i="5"/>
  <c r="G62" i="5" s="1"/>
  <c r="E63" i="5"/>
  <c r="F63" i="5"/>
  <c r="G63" i="5"/>
  <c r="E64" i="5"/>
  <c r="F64" i="5"/>
  <c r="G64" i="5"/>
  <c r="E65" i="5"/>
  <c r="F65" i="5" s="1"/>
  <c r="G65" i="5" s="1"/>
  <c r="E66" i="5"/>
  <c r="F66" i="5"/>
  <c r="G66" i="5" s="1"/>
  <c r="E67" i="5"/>
  <c r="F67" i="5"/>
  <c r="G67" i="5"/>
  <c r="E7" i="5"/>
  <c r="F7" i="5"/>
  <c r="G7" i="5"/>
  <c r="B7" i="5"/>
  <c r="C7" i="5" s="1"/>
  <c r="D7" i="5" s="1"/>
  <c r="B8" i="5"/>
  <c r="C8" i="5"/>
  <c r="D8" i="5" s="1"/>
  <c r="B9" i="5"/>
  <c r="C9" i="5"/>
  <c r="D9" i="5"/>
  <c r="B10" i="5"/>
  <c r="C10" i="5"/>
  <c r="D10" i="5"/>
  <c r="B11" i="5"/>
  <c r="C11" i="5" s="1"/>
  <c r="D11" i="5" s="1"/>
  <c r="B12" i="5"/>
  <c r="C12" i="5"/>
  <c r="D12" i="5" s="1"/>
  <c r="B13" i="5"/>
  <c r="C13" i="5"/>
  <c r="D13" i="5"/>
  <c r="B14" i="5"/>
  <c r="C14" i="5"/>
  <c r="D14" i="5"/>
  <c r="B15" i="5"/>
  <c r="C15" i="5" s="1"/>
  <c r="D15" i="5" s="1"/>
  <c r="B16" i="5"/>
  <c r="C16" i="5"/>
  <c r="D16" i="5" s="1"/>
  <c r="B17" i="5"/>
  <c r="C17" i="5"/>
  <c r="D17" i="5"/>
  <c r="B18" i="5"/>
  <c r="C18" i="5"/>
  <c r="D18" i="5"/>
  <c r="B19" i="5"/>
  <c r="C19" i="5" s="1"/>
  <c r="D19" i="5" s="1"/>
  <c r="B20" i="5"/>
  <c r="C20" i="5"/>
  <c r="D20" i="5" s="1"/>
  <c r="B21" i="5"/>
  <c r="C21" i="5"/>
  <c r="D21" i="5"/>
  <c r="B22" i="5"/>
  <c r="C22" i="5"/>
  <c r="D22" i="5"/>
  <c r="B23" i="5"/>
  <c r="C23" i="5" s="1"/>
  <c r="D23" i="5"/>
  <c r="B24" i="5"/>
  <c r="C24" i="5"/>
  <c r="D24" i="5" s="1"/>
  <c r="B25" i="5"/>
  <c r="C25" i="5"/>
  <c r="D25" i="5" s="1"/>
  <c r="B26" i="5"/>
  <c r="C26" i="5"/>
  <c r="D26" i="5"/>
  <c r="B27" i="5"/>
  <c r="C27" i="5" s="1"/>
  <c r="D27" i="5"/>
  <c r="B28" i="5"/>
  <c r="C28" i="5"/>
  <c r="D28" i="5" s="1"/>
  <c r="B29" i="5"/>
  <c r="C29" i="5"/>
  <c r="D29" i="5"/>
  <c r="B30" i="5"/>
  <c r="C30" i="5"/>
  <c r="D30" i="5"/>
  <c r="B31" i="5"/>
  <c r="C31" i="5" s="1"/>
  <c r="D31" i="5"/>
  <c r="B32" i="5"/>
  <c r="C32" i="5" s="1"/>
  <c r="D32" i="5" s="1"/>
  <c r="B33" i="5"/>
  <c r="C33" i="5"/>
  <c r="D33" i="5" s="1"/>
  <c r="B34" i="5"/>
  <c r="C34" i="5"/>
  <c r="D34" i="5"/>
  <c r="B35" i="5"/>
  <c r="C35" i="5" s="1"/>
  <c r="D35" i="5" s="1"/>
  <c r="B36" i="5"/>
  <c r="C36" i="5"/>
  <c r="D36" i="5" s="1"/>
  <c r="B37" i="5"/>
  <c r="C37" i="5" s="1"/>
  <c r="D37" i="5" s="1"/>
  <c r="B38" i="5"/>
  <c r="C38" i="5"/>
  <c r="D38" i="5" s="1"/>
  <c r="B39" i="5"/>
  <c r="C39" i="5" s="1"/>
  <c r="D39" i="5"/>
  <c r="B40" i="5"/>
  <c r="C40" i="5" s="1"/>
  <c r="D40" i="5" s="1"/>
  <c r="B41" i="5"/>
  <c r="C41" i="5" s="1"/>
  <c r="D41" i="5" s="1"/>
  <c r="B42" i="5"/>
  <c r="C42" i="5"/>
  <c r="D42" i="5" s="1"/>
  <c r="B43" i="5"/>
  <c r="C43" i="5"/>
  <c r="D43" i="5"/>
  <c r="B44" i="5"/>
  <c r="C44" i="5" s="1"/>
  <c r="D44" i="5" s="1"/>
  <c r="B45" i="5"/>
  <c r="C45" i="5" s="1"/>
  <c r="D45" i="5" s="1"/>
  <c r="B46" i="5"/>
  <c r="C46" i="5"/>
  <c r="D46" i="5" s="1"/>
  <c r="B47" i="5"/>
  <c r="C47" i="5"/>
  <c r="D47" i="5"/>
  <c r="B48" i="5"/>
  <c r="C48" i="5" s="1"/>
  <c r="D48" i="5" s="1"/>
  <c r="B49" i="5"/>
  <c r="C49" i="5" s="1"/>
  <c r="D49" i="5" s="1"/>
  <c r="B50" i="5"/>
  <c r="C50" i="5"/>
  <c r="D50" i="5" s="1"/>
  <c r="B51" i="5"/>
  <c r="C51" i="5"/>
  <c r="D51" i="5"/>
  <c r="B52" i="5"/>
  <c r="C52" i="5" s="1"/>
  <c r="D52" i="5" s="1"/>
  <c r="B53" i="5"/>
  <c r="C53" i="5" s="1"/>
  <c r="D53" i="5" s="1"/>
  <c r="B54" i="5"/>
  <c r="C54" i="5"/>
  <c r="D54" i="5" s="1"/>
  <c r="B55" i="5"/>
  <c r="C55" i="5"/>
  <c r="D55" i="5"/>
  <c r="B56" i="5"/>
  <c r="C56" i="5" s="1"/>
  <c r="D56" i="5" s="1"/>
  <c r="B57" i="5"/>
  <c r="C57" i="5" s="1"/>
  <c r="D57" i="5" s="1"/>
  <c r="B58" i="5"/>
  <c r="C58" i="5"/>
  <c r="D58" i="5" s="1"/>
  <c r="B59" i="5"/>
  <c r="C59" i="5"/>
  <c r="D59" i="5"/>
  <c r="B60" i="5"/>
  <c r="C60" i="5" s="1"/>
  <c r="D60" i="5" s="1"/>
  <c r="B61" i="5"/>
  <c r="C61" i="5" s="1"/>
  <c r="D61" i="5" s="1"/>
  <c r="B62" i="5"/>
  <c r="C62" i="5"/>
  <c r="D62" i="5" s="1"/>
  <c r="B63" i="5"/>
  <c r="C63" i="5"/>
  <c r="D63" i="5"/>
  <c r="B64" i="5"/>
  <c r="C64" i="5" s="1"/>
  <c r="D64" i="5" s="1"/>
  <c r="B65" i="5"/>
  <c r="C65" i="5" s="1"/>
  <c r="D65" i="5" s="1"/>
  <c r="B66" i="5"/>
  <c r="C66" i="5"/>
  <c r="D66" i="5" s="1"/>
  <c r="B67" i="5"/>
  <c r="C67" i="5"/>
  <c r="D67" i="5"/>
  <c r="B7" i="1"/>
  <c r="C7" i="1" s="1"/>
  <c r="D7" i="1" s="1"/>
  <c r="Q8" i="1"/>
  <c r="R8" i="1" s="1"/>
  <c r="S8" i="1" s="1"/>
  <c r="Q9" i="1"/>
  <c r="R9" i="1"/>
  <c r="S9" i="1" s="1"/>
  <c r="Q10" i="1"/>
  <c r="R10" i="1"/>
  <c r="S10" i="1"/>
  <c r="Q11" i="1"/>
  <c r="R11" i="1" s="1"/>
  <c r="S11" i="1" s="1"/>
  <c r="Q12" i="1"/>
  <c r="R12" i="1" s="1"/>
  <c r="S12" i="1" s="1"/>
  <c r="Q13" i="1"/>
  <c r="R13" i="1"/>
  <c r="S13" i="1" s="1"/>
  <c r="Q14" i="1"/>
  <c r="R14" i="1"/>
  <c r="S14" i="1"/>
  <c r="Q15" i="1"/>
  <c r="R15" i="1" s="1"/>
  <c r="S15" i="1" s="1"/>
  <c r="Q16" i="1"/>
  <c r="R16" i="1" s="1"/>
  <c r="S16" i="1" s="1"/>
  <c r="Q17" i="1"/>
  <c r="R17" i="1"/>
  <c r="S17" i="1" s="1"/>
  <c r="Q18" i="1"/>
  <c r="R18" i="1"/>
  <c r="S18" i="1"/>
  <c r="Q19" i="1"/>
  <c r="R19" i="1" s="1"/>
  <c r="S19" i="1" s="1"/>
  <c r="Q20" i="1"/>
  <c r="R20" i="1" s="1"/>
  <c r="S20" i="1" s="1"/>
  <c r="Q21" i="1"/>
  <c r="R21" i="1"/>
  <c r="S21" i="1" s="1"/>
  <c r="Q22" i="1"/>
  <c r="R22" i="1"/>
  <c r="S22" i="1"/>
  <c r="Q23" i="1"/>
  <c r="R23" i="1" s="1"/>
  <c r="S23" i="1" s="1"/>
  <c r="Q24" i="1"/>
  <c r="R24" i="1" s="1"/>
  <c r="S24" i="1" s="1"/>
  <c r="Q25" i="1"/>
  <c r="R25" i="1"/>
  <c r="S25" i="1" s="1"/>
  <c r="Q26" i="1"/>
  <c r="R26" i="1"/>
  <c r="S26" i="1"/>
  <c r="Q27" i="1"/>
  <c r="R27" i="1" s="1"/>
  <c r="S27" i="1" s="1"/>
  <c r="Q28" i="1"/>
  <c r="R28" i="1" s="1"/>
  <c r="S28" i="1" s="1"/>
  <c r="Q29" i="1"/>
  <c r="R29" i="1"/>
  <c r="S29" i="1" s="1"/>
  <c r="Q30" i="1"/>
  <c r="R30" i="1"/>
  <c r="S30" i="1"/>
  <c r="Q31" i="1"/>
  <c r="R31" i="1" s="1"/>
  <c r="S31" i="1" s="1"/>
  <c r="Q32" i="1"/>
  <c r="R32" i="1" s="1"/>
  <c r="S32" i="1" s="1"/>
  <c r="Q33" i="1"/>
  <c r="R33" i="1"/>
  <c r="S33" i="1" s="1"/>
  <c r="Q34" i="1"/>
  <c r="R34" i="1"/>
  <c r="S34" i="1"/>
  <c r="Q35" i="1"/>
  <c r="R35" i="1" s="1"/>
  <c r="S35" i="1" s="1"/>
  <c r="Q36" i="1"/>
  <c r="R36" i="1" s="1"/>
  <c r="S36" i="1" s="1"/>
  <c r="Q37" i="1"/>
  <c r="R37" i="1"/>
  <c r="S37" i="1" s="1"/>
  <c r="Q38" i="1"/>
  <c r="R38" i="1"/>
  <c r="S38" i="1"/>
  <c r="Q39" i="1"/>
  <c r="R39" i="1" s="1"/>
  <c r="S39" i="1" s="1"/>
  <c r="Q40" i="1"/>
  <c r="R40" i="1" s="1"/>
  <c r="S40" i="1" s="1"/>
  <c r="Q41" i="1"/>
  <c r="R41" i="1"/>
  <c r="S41" i="1" s="1"/>
  <c r="Q42" i="1"/>
  <c r="R42" i="1"/>
  <c r="S42" i="1"/>
  <c r="Q43" i="1"/>
  <c r="R43" i="1" s="1"/>
  <c r="S43" i="1" s="1"/>
  <c r="Q44" i="1"/>
  <c r="R44" i="1" s="1"/>
  <c r="S44" i="1" s="1"/>
  <c r="Q45" i="1"/>
  <c r="R45" i="1"/>
  <c r="S45" i="1" s="1"/>
  <c r="Q46" i="1"/>
  <c r="R46" i="1"/>
  <c r="S46" i="1"/>
  <c r="Q47" i="1"/>
  <c r="R47" i="1" s="1"/>
  <c r="S47" i="1" s="1"/>
  <c r="Q48" i="1"/>
  <c r="R48" i="1" s="1"/>
  <c r="S48" i="1" s="1"/>
  <c r="Q49" i="1"/>
  <c r="R49" i="1"/>
  <c r="S49" i="1" s="1"/>
  <c r="Q50" i="1"/>
  <c r="R50" i="1"/>
  <c r="S50" i="1"/>
  <c r="Q51" i="1"/>
  <c r="R51" i="1" s="1"/>
  <c r="S51" i="1" s="1"/>
  <c r="Q52" i="1"/>
  <c r="R52" i="1" s="1"/>
  <c r="S52" i="1" s="1"/>
  <c r="Q53" i="1"/>
  <c r="R53" i="1"/>
  <c r="S53" i="1" s="1"/>
  <c r="Q54" i="1"/>
  <c r="R54" i="1"/>
  <c r="S54" i="1"/>
  <c r="Q55" i="1"/>
  <c r="R55" i="1" s="1"/>
  <c r="S55" i="1" s="1"/>
  <c r="Q56" i="1"/>
  <c r="R56" i="1" s="1"/>
  <c r="S56" i="1" s="1"/>
  <c r="Q57" i="1"/>
  <c r="R57" i="1"/>
  <c r="S57" i="1" s="1"/>
  <c r="Q58" i="1"/>
  <c r="R58" i="1"/>
  <c r="S58" i="1"/>
  <c r="Q59" i="1"/>
  <c r="R59" i="1" s="1"/>
  <c r="S59" i="1" s="1"/>
  <c r="Q60" i="1"/>
  <c r="R60" i="1" s="1"/>
  <c r="S60" i="1" s="1"/>
  <c r="Q61" i="1"/>
  <c r="R61" i="1"/>
  <c r="S61" i="1" s="1"/>
  <c r="Q62" i="1"/>
  <c r="R62" i="1"/>
  <c r="S62" i="1"/>
  <c r="Q63" i="1"/>
  <c r="R63" i="1" s="1"/>
  <c r="S63" i="1" s="1"/>
  <c r="Q64" i="1"/>
  <c r="R64" i="1" s="1"/>
  <c r="S64" i="1" s="1"/>
  <c r="Q65" i="1"/>
  <c r="R65" i="1"/>
  <c r="S65" i="1" s="1"/>
  <c r="Q66" i="1"/>
  <c r="R66" i="1"/>
  <c r="S66" i="1"/>
  <c r="Q67" i="1"/>
  <c r="R67" i="1" s="1"/>
  <c r="S67" i="1" s="1"/>
  <c r="Q7" i="1"/>
  <c r="R7" i="1" s="1"/>
  <c r="S7" i="1" s="1"/>
  <c r="L24" i="1"/>
  <c r="M24" i="1"/>
  <c r="N24" i="1" s="1"/>
  <c r="L25" i="1"/>
  <c r="M25" i="1" s="1"/>
  <c r="N25" i="1" s="1"/>
  <c r="L26" i="1"/>
  <c r="M26" i="1" s="1"/>
  <c r="N26" i="1" s="1"/>
  <c r="L27" i="1"/>
  <c r="M27" i="1"/>
  <c r="N27" i="1" s="1"/>
  <c r="L28" i="1"/>
  <c r="M28" i="1"/>
  <c r="L29" i="1"/>
  <c r="M29" i="1" s="1"/>
  <c r="N29" i="1" s="1"/>
  <c r="L30" i="1"/>
  <c r="M30" i="1"/>
  <c r="N30" i="1" s="1"/>
  <c r="L31" i="1"/>
  <c r="M31" i="1"/>
  <c r="N31" i="1"/>
  <c r="L32" i="1"/>
  <c r="M32" i="1"/>
  <c r="L33" i="1"/>
  <c r="M33" i="1"/>
  <c r="N33" i="1" s="1"/>
  <c r="L34" i="1"/>
  <c r="M34" i="1"/>
  <c r="N34" i="1"/>
  <c r="L35" i="1"/>
  <c r="M35" i="1"/>
  <c r="N35" i="1"/>
  <c r="L36" i="1"/>
  <c r="M36" i="1" s="1"/>
  <c r="N36" i="1" s="1"/>
  <c r="L37" i="1"/>
  <c r="M37" i="1"/>
  <c r="N37" i="1"/>
  <c r="L38" i="1"/>
  <c r="M38" i="1"/>
  <c r="N38" i="1"/>
  <c r="L39" i="1"/>
  <c r="M39" i="1" s="1"/>
  <c r="N39" i="1" s="1"/>
  <c r="L40" i="1"/>
  <c r="M40" i="1"/>
  <c r="N40" i="1" s="1"/>
  <c r="L41" i="1"/>
  <c r="M41" i="1"/>
  <c r="N41" i="1"/>
  <c r="L42" i="1"/>
  <c r="M42" i="1" s="1"/>
  <c r="N42" i="1" s="1"/>
  <c r="L43" i="1"/>
  <c r="M43" i="1"/>
  <c r="N43" i="1" s="1"/>
  <c r="L44" i="1"/>
  <c r="M44" i="1"/>
  <c r="N44" i="1" s="1"/>
  <c r="L45" i="1"/>
  <c r="M45" i="1" s="1"/>
  <c r="N45" i="1" s="1"/>
  <c r="L46" i="1"/>
  <c r="M46" i="1"/>
  <c r="N46" i="1" s="1"/>
  <c r="L47" i="1"/>
  <c r="M47" i="1"/>
  <c r="N47" i="1"/>
  <c r="L48" i="1"/>
  <c r="M48" i="1" s="1"/>
  <c r="N48" i="1" s="1"/>
  <c r="L49" i="1"/>
  <c r="M49" i="1" s="1"/>
  <c r="N49" i="1" s="1"/>
  <c r="L50" i="1"/>
  <c r="M50" i="1"/>
  <c r="N50" i="1" s="1"/>
  <c r="L51" i="1"/>
  <c r="M51" i="1" s="1"/>
  <c r="N51" i="1" s="1"/>
  <c r="L52" i="1"/>
  <c r="M52" i="1" s="1"/>
  <c r="N52" i="1" s="1"/>
  <c r="L53" i="1"/>
  <c r="M53" i="1"/>
  <c r="N53" i="1" s="1"/>
  <c r="L54" i="1"/>
  <c r="M54" i="1"/>
  <c r="N54" i="1"/>
  <c r="L55" i="1"/>
  <c r="M55" i="1" s="1"/>
  <c r="N55" i="1" s="1"/>
  <c r="L56" i="1"/>
  <c r="M56" i="1" s="1"/>
  <c r="N56" i="1" s="1"/>
  <c r="L57" i="1"/>
  <c r="M57" i="1"/>
  <c r="N57" i="1" s="1"/>
  <c r="L58" i="1"/>
  <c r="M58" i="1"/>
  <c r="L59" i="1"/>
  <c r="M59" i="1" s="1"/>
  <c r="N59" i="1" s="1"/>
  <c r="L60" i="1"/>
  <c r="M60" i="1"/>
  <c r="N60" i="1" s="1"/>
  <c r="L61" i="1"/>
  <c r="M61" i="1"/>
  <c r="N61" i="1"/>
  <c r="L62" i="1"/>
  <c r="M62" i="1" s="1"/>
  <c r="N62" i="1" s="1"/>
  <c r="L63" i="1"/>
  <c r="M63" i="1" s="1"/>
  <c r="N63" i="1" s="1"/>
  <c r="L64" i="1"/>
  <c r="M64" i="1"/>
  <c r="N64" i="1" s="1"/>
  <c r="L65" i="1"/>
  <c r="M65" i="1"/>
  <c r="N65" i="1"/>
  <c r="L66" i="1"/>
  <c r="M66" i="1"/>
  <c r="L67" i="1"/>
  <c r="M67" i="1"/>
  <c r="N67" i="1" s="1"/>
  <c r="L8" i="1"/>
  <c r="M8" i="1"/>
  <c r="N8" i="1" s="1"/>
  <c r="L9" i="1"/>
  <c r="M9" i="1" s="1"/>
  <c r="N9" i="1" s="1"/>
  <c r="L10" i="1"/>
  <c r="M10" i="1"/>
  <c r="N10" i="1" s="1"/>
  <c r="L11" i="1"/>
  <c r="M11" i="1"/>
  <c r="N11" i="1"/>
  <c r="L12" i="1"/>
  <c r="M12" i="1"/>
  <c r="N12" i="1"/>
  <c r="L13" i="1"/>
  <c r="M13" i="1" s="1"/>
  <c r="N13" i="1" s="1"/>
  <c r="L14" i="1"/>
  <c r="M14" i="1"/>
  <c r="N14" i="1" s="1"/>
  <c r="L15" i="1"/>
  <c r="M15" i="1"/>
  <c r="N15" i="1"/>
  <c r="L16" i="1"/>
  <c r="M16" i="1"/>
  <c r="L17" i="1"/>
  <c r="M17" i="1"/>
  <c r="N17" i="1" s="1"/>
  <c r="L18" i="1"/>
  <c r="M18" i="1"/>
  <c r="N18" i="1"/>
  <c r="L19" i="1"/>
  <c r="M19" i="1"/>
  <c r="N19" i="1"/>
  <c r="L20" i="1"/>
  <c r="M20" i="1" s="1"/>
  <c r="N20" i="1" s="1"/>
  <c r="L21" i="1"/>
  <c r="M21" i="1"/>
  <c r="N21" i="1" s="1"/>
  <c r="L22" i="1"/>
  <c r="M22" i="1"/>
  <c r="N22" i="1"/>
  <c r="L23" i="1"/>
  <c r="M23" i="1"/>
  <c r="N23" i="1"/>
  <c r="L7" i="1"/>
  <c r="M7" i="1" s="1"/>
  <c r="N7" i="1" s="1"/>
  <c r="N66" i="1"/>
  <c r="N58" i="1"/>
  <c r="N32" i="1"/>
  <c r="N28" i="1"/>
  <c r="N16" i="1"/>
  <c r="G25" i="1"/>
  <c r="H25" i="1"/>
  <c r="I25" i="1"/>
  <c r="G26" i="1"/>
  <c r="H26" i="1"/>
  <c r="I26" i="1"/>
  <c r="G27" i="1"/>
  <c r="H27" i="1" s="1"/>
  <c r="I27" i="1" s="1"/>
  <c r="G28" i="1"/>
  <c r="H28" i="1"/>
  <c r="I28" i="1" s="1"/>
  <c r="G29" i="1"/>
  <c r="H29" i="1"/>
  <c r="I29" i="1"/>
  <c r="G30" i="1"/>
  <c r="H30" i="1"/>
  <c r="I30" i="1"/>
  <c r="G31" i="1"/>
  <c r="H31" i="1" s="1"/>
  <c r="I31" i="1" s="1"/>
  <c r="G32" i="1"/>
  <c r="H32" i="1"/>
  <c r="I32" i="1" s="1"/>
  <c r="G33" i="1"/>
  <c r="H33" i="1"/>
  <c r="I33" i="1"/>
  <c r="G34" i="1"/>
  <c r="H34" i="1"/>
  <c r="I34" i="1"/>
  <c r="G35" i="1"/>
  <c r="H35" i="1" s="1"/>
  <c r="I35" i="1" s="1"/>
  <c r="G36" i="1"/>
  <c r="H36" i="1"/>
  <c r="I36" i="1" s="1"/>
  <c r="G37" i="1"/>
  <c r="H37" i="1"/>
  <c r="I37" i="1"/>
  <c r="G38" i="1"/>
  <c r="H38" i="1" s="1"/>
  <c r="I38" i="1" s="1"/>
  <c r="G39" i="1"/>
  <c r="H39" i="1" s="1"/>
  <c r="I39" i="1" s="1"/>
  <c r="G40" i="1"/>
  <c r="H40" i="1"/>
  <c r="I40" i="1" s="1"/>
  <c r="G41" i="1"/>
  <c r="H41" i="1"/>
  <c r="I41" i="1"/>
  <c r="G42" i="1"/>
  <c r="H42" i="1"/>
  <c r="I42" i="1"/>
  <c r="G43" i="1"/>
  <c r="H43" i="1" s="1"/>
  <c r="I43" i="1" s="1"/>
  <c r="G44" i="1"/>
  <c r="H44" i="1"/>
  <c r="I44" i="1" s="1"/>
  <c r="G45" i="1"/>
  <c r="H45" i="1"/>
  <c r="I45" i="1"/>
  <c r="G46" i="1"/>
  <c r="H46" i="1"/>
  <c r="I46" i="1"/>
  <c r="G47" i="1"/>
  <c r="H47" i="1" s="1"/>
  <c r="I47" i="1" s="1"/>
  <c r="G48" i="1"/>
  <c r="H48" i="1"/>
  <c r="I48" i="1" s="1"/>
  <c r="G49" i="1"/>
  <c r="H49" i="1"/>
  <c r="I49" i="1"/>
  <c r="G50" i="1"/>
  <c r="H50" i="1"/>
  <c r="I50" i="1"/>
  <c r="G51" i="1"/>
  <c r="H51" i="1" s="1"/>
  <c r="I51" i="1" s="1"/>
  <c r="G52" i="1"/>
  <c r="H52" i="1"/>
  <c r="I52" i="1" s="1"/>
  <c r="G53" i="1"/>
  <c r="H53" i="1"/>
  <c r="I53" i="1"/>
  <c r="G54" i="1"/>
  <c r="H54" i="1"/>
  <c r="I54" i="1"/>
  <c r="G55" i="1"/>
  <c r="H55" i="1" s="1"/>
  <c r="I55" i="1" s="1"/>
  <c r="G56" i="1"/>
  <c r="H56" i="1"/>
  <c r="I56" i="1" s="1"/>
  <c r="G57" i="1"/>
  <c r="H57" i="1"/>
  <c r="I57" i="1"/>
  <c r="G58" i="1"/>
  <c r="H58" i="1"/>
  <c r="I58" i="1"/>
  <c r="G59" i="1"/>
  <c r="H59" i="1" s="1"/>
  <c r="I59" i="1" s="1"/>
  <c r="G60" i="1"/>
  <c r="H60" i="1"/>
  <c r="I60" i="1" s="1"/>
  <c r="G61" i="1"/>
  <c r="H61" i="1"/>
  <c r="I61" i="1"/>
  <c r="G62" i="1"/>
  <c r="H62" i="1"/>
  <c r="I62" i="1"/>
  <c r="G63" i="1"/>
  <c r="H63" i="1" s="1"/>
  <c r="I63" i="1" s="1"/>
  <c r="G64" i="1"/>
  <c r="H64" i="1"/>
  <c r="I64" i="1" s="1"/>
  <c r="G65" i="1"/>
  <c r="H65" i="1"/>
  <c r="I65" i="1"/>
  <c r="G66" i="1"/>
  <c r="H66" i="1"/>
  <c r="I66" i="1"/>
  <c r="G67" i="1"/>
  <c r="H67" i="1" s="1"/>
  <c r="I67" i="1" s="1"/>
  <c r="G8" i="1"/>
  <c r="H8" i="1"/>
  <c r="I8" i="1" s="1"/>
  <c r="G9" i="1"/>
  <c r="H9" i="1"/>
  <c r="I9" i="1"/>
  <c r="G10" i="1"/>
  <c r="H10" i="1"/>
  <c r="I10" i="1"/>
  <c r="G11" i="1"/>
  <c r="H11" i="1" s="1"/>
  <c r="I11" i="1" s="1"/>
  <c r="G12" i="1"/>
  <c r="H12" i="1"/>
  <c r="I12" i="1" s="1"/>
  <c r="G13" i="1"/>
  <c r="H13" i="1"/>
  <c r="I13" i="1"/>
  <c r="G14" i="1"/>
  <c r="H14" i="1"/>
  <c r="I14" i="1"/>
  <c r="G15" i="1"/>
  <c r="H15" i="1" s="1"/>
  <c r="I15" i="1" s="1"/>
  <c r="G16" i="1"/>
  <c r="H16" i="1"/>
  <c r="I16" i="1" s="1"/>
  <c r="G17" i="1"/>
  <c r="H17" i="1"/>
  <c r="I17" i="1"/>
  <c r="G18" i="1"/>
  <c r="H18" i="1"/>
  <c r="I18" i="1"/>
  <c r="G19" i="1"/>
  <c r="H19" i="1" s="1"/>
  <c r="I19" i="1" s="1"/>
  <c r="G20" i="1"/>
  <c r="H20" i="1"/>
  <c r="I20" i="1" s="1"/>
  <c r="G21" i="1"/>
  <c r="H21" i="1"/>
  <c r="I21" i="1"/>
  <c r="G22" i="1"/>
  <c r="H22" i="1"/>
  <c r="I22" i="1"/>
  <c r="G23" i="1"/>
  <c r="H23" i="1" s="1"/>
  <c r="I23" i="1" s="1"/>
  <c r="G24" i="1"/>
  <c r="H24" i="1"/>
  <c r="I24" i="1" s="1"/>
  <c r="G7" i="1"/>
  <c r="H7" i="1"/>
  <c r="I7" i="1"/>
  <c r="B48" i="1"/>
  <c r="C48" i="1"/>
  <c r="D48" i="1"/>
  <c r="B49" i="1"/>
  <c r="C49" i="1" s="1"/>
  <c r="D49" i="1" s="1"/>
  <c r="B50" i="1"/>
  <c r="C50" i="1"/>
  <c r="D50" i="1" s="1"/>
  <c r="B51" i="1"/>
  <c r="C51" i="1"/>
  <c r="D51" i="1"/>
  <c r="B52" i="1"/>
  <c r="C52" i="1"/>
  <c r="D52" i="1"/>
  <c r="B53" i="1"/>
  <c r="C53" i="1" s="1"/>
  <c r="D53" i="1" s="1"/>
  <c r="B54" i="1"/>
  <c r="C54" i="1"/>
  <c r="D54" i="1" s="1"/>
  <c r="B55" i="1"/>
  <c r="C55" i="1"/>
  <c r="D55" i="1"/>
  <c r="B56" i="1"/>
  <c r="C56" i="1"/>
  <c r="D56" i="1"/>
  <c r="B57" i="1"/>
  <c r="C57" i="1" s="1"/>
  <c r="D57" i="1" s="1"/>
  <c r="B58" i="1"/>
  <c r="C58" i="1"/>
  <c r="D58" i="1" s="1"/>
  <c r="B59" i="1"/>
  <c r="C59" i="1"/>
  <c r="D59" i="1"/>
  <c r="B60" i="1"/>
  <c r="C60" i="1"/>
  <c r="D60" i="1"/>
  <c r="B61" i="1"/>
  <c r="C61" i="1" s="1"/>
  <c r="D61" i="1" s="1"/>
  <c r="B62" i="1"/>
  <c r="C62" i="1"/>
  <c r="D62" i="1" s="1"/>
  <c r="B63" i="1"/>
  <c r="C63" i="1"/>
  <c r="D63" i="1"/>
  <c r="B64" i="1"/>
  <c r="C64" i="1"/>
  <c r="D64" i="1"/>
  <c r="B65" i="1"/>
  <c r="C65" i="1" s="1"/>
  <c r="D65" i="1" s="1"/>
  <c r="B66" i="1"/>
  <c r="C66" i="1"/>
  <c r="D66" i="1" s="1"/>
  <c r="B67" i="1"/>
  <c r="C67" i="1"/>
  <c r="D67" i="1"/>
  <c r="B36" i="1"/>
  <c r="C36" i="1"/>
  <c r="D36" i="1"/>
  <c r="B37" i="1"/>
  <c r="C37" i="1" s="1"/>
  <c r="D37" i="1" s="1"/>
  <c r="B38" i="1"/>
  <c r="C38" i="1"/>
  <c r="D38" i="1" s="1"/>
  <c r="B39" i="1"/>
  <c r="C39" i="1"/>
  <c r="D39" i="1"/>
  <c r="B40" i="1"/>
  <c r="C40" i="1"/>
  <c r="D40" i="1"/>
  <c r="B41" i="1"/>
  <c r="C41" i="1" s="1"/>
  <c r="D41" i="1" s="1"/>
  <c r="B42" i="1"/>
  <c r="C42" i="1"/>
  <c r="D42" i="1" s="1"/>
  <c r="B43" i="1"/>
  <c r="C43" i="1"/>
  <c r="D43" i="1"/>
  <c r="B44" i="1"/>
  <c r="C44" i="1"/>
  <c r="D44" i="1"/>
  <c r="B45" i="1"/>
  <c r="C45" i="1" s="1"/>
  <c r="D45" i="1" s="1"/>
  <c r="B46" i="1"/>
  <c r="C46" i="1"/>
  <c r="D46" i="1" s="1"/>
  <c r="B47" i="1"/>
  <c r="C47" i="1"/>
  <c r="D47" i="1"/>
  <c r="B8" i="1"/>
  <c r="C8" i="1"/>
  <c r="D8" i="1"/>
  <c r="B9" i="1"/>
  <c r="C9" i="1" s="1"/>
  <c r="D9" i="1" s="1"/>
  <c r="B10" i="1"/>
  <c r="C10" i="1"/>
  <c r="D10" i="1" s="1"/>
  <c r="B11" i="1"/>
  <c r="C11" i="1"/>
  <c r="D11" i="1"/>
  <c r="B12" i="1"/>
  <c r="C12" i="1"/>
  <c r="D12" i="1"/>
  <c r="B13" i="1"/>
  <c r="C13" i="1" s="1"/>
  <c r="D13" i="1" s="1"/>
  <c r="B14" i="1"/>
  <c r="C14" i="1"/>
  <c r="D14" i="1" s="1"/>
  <c r="B15" i="1"/>
  <c r="C15" i="1"/>
  <c r="D15" i="1"/>
  <c r="B16" i="1"/>
  <c r="C16" i="1"/>
  <c r="D16" i="1"/>
  <c r="B17" i="1"/>
  <c r="C17" i="1" s="1"/>
  <c r="D17" i="1" s="1"/>
  <c r="B18" i="1"/>
  <c r="C18" i="1"/>
  <c r="D18" i="1" s="1"/>
  <c r="B19" i="1"/>
  <c r="C19" i="1"/>
  <c r="D19" i="1"/>
  <c r="B20" i="1"/>
  <c r="C20" i="1"/>
  <c r="D20" i="1"/>
  <c r="B21" i="1"/>
  <c r="C21" i="1" s="1"/>
  <c r="D21" i="1" s="1"/>
  <c r="B22" i="1"/>
  <c r="C22" i="1"/>
  <c r="D22" i="1" s="1"/>
  <c r="B23" i="1"/>
  <c r="C23" i="1"/>
  <c r="D23" i="1"/>
  <c r="B24" i="1"/>
  <c r="C24" i="1"/>
  <c r="D24" i="1"/>
  <c r="B25" i="1"/>
  <c r="C25" i="1" s="1"/>
  <c r="D25" i="1" s="1"/>
  <c r="B26" i="1"/>
  <c r="C26" i="1"/>
  <c r="D26" i="1" s="1"/>
  <c r="B27" i="1"/>
  <c r="C27" i="1"/>
  <c r="D27" i="1"/>
  <c r="B28" i="1"/>
  <c r="C28" i="1"/>
  <c r="D28" i="1"/>
  <c r="B29" i="1"/>
  <c r="C29" i="1" s="1"/>
  <c r="D29" i="1" s="1"/>
  <c r="B30" i="1"/>
  <c r="C30" i="1"/>
  <c r="D30" i="1" s="1"/>
  <c r="B31" i="1"/>
  <c r="C31" i="1"/>
  <c r="D31" i="1"/>
  <c r="B32" i="1"/>
  <c r="C32" i="1"/>
  <c r="D32" i="1"/>
  <c r="B33" i="1"/>
  <c r="C33" i="1" s="1"/>
  <c r="D33" i="1" s="1"/>
  <c r="B34" i="1"/>
  <c r="C34" i="1"/>
  <c r="D34" i="1" s="1"/>
  <c r="B35" i="1"/>
  <c r="C35" i="1"/>
  <c r="D35" i="1"/>
  <c r="E65" i="8"/>
  <c r="F65" i="8"/>
  <c r="E63" i="8"/>
  <c r="F63" i="8"/>
  <c r="E61" i="8"/>
  <c r="F61" i="8"/>
  <c r="E59" i="8"/>
  <c r="F59" i="8"/>
  <c r="E57" i="8"/>
  <c r="F57" i="8"/>
  <c r="E55" i="8"/>
  <c r="F55" i="8"/>
  <c r="E53" i="8"/>
  <c r="F53" i="8"/>
  <c r="E51" i="8"/>
  <c r="F51" i="8"/>
  <c r="E49" i="8"/>
  <c r="F49" i="8"/>
  <c r="E47" i="8"/>
  <c r="F47" i="8"/>
  <c r="E45" i="8"/>
  <c r="F45" i="8"/>
  <c r="E43" i="8"/>
  <c r="F43" i="8"/>
  <c r="E41" i="8"/>
  <c r="F41" i="8"/>
  <c r="E39" i="8"/>
  <c r="F39" i="8"/>
  <c r="E37" i="8"/>
  <c r="F37" i="8"/>
  <c r="E35" i="8"/>
  <c r="F35" i="8"/>
  <c r="E33" i="8"/>
  <c r="F33" i="8"/>
  <c r="E31" i="8"/>
  <c r="F31" i="8"/>
  <c r="E29" i="8"/>
  <c r="F29" i="8"/>
  <c r="E27" i="8"/>
  <c r="F27" i="8"/>
  <c r="E25" i="8"/>
  <c r="F25" i="8"/>
  <c r="E23" i="8"/>
  <c r="F23" i="8"/>
  <c r="E21" i="8"/>
  <c r="F21" i="8"/>
  <c r="E19" i="8"/>
  <c r="F19" i="8"/>
  <c r="E17" i="8"/>
  <c r="F17" i="8"/>
  <c r="E15" i="8"/>
  <c r="F15" i="8"/>
  <c r="E13" i="8"/>
  <c r="F13" i="8"/>
  <c r="E11" i="8"/>
  <c r="F11" i="8"/>
  <c r="E9" i="8"/>
  <c r="F9" i="8"/>
  <c r="E7" i="8"/>
  <c r="F7" i="8"/>
  <c r="E5" i="8"/>
  <c r="F5" i="8"/>
  <c r="E64" i="8"/>
  <c r="F64" i="8"/>
  <c r="E62" i="8"/>
  <c r="F62" i="8"/>
  <c r="E60" i="8"/>
  <c r="F60" i="8"/>
  <c r="E58" i="8"/>
  <c r="F58" i="8"/>
  <c r="E56" i="8"/>
  <c r="F56" i="8"/>
  <c r="E54" i="8"/>
  <c r="F54" i="8"/>
  <c r="E52" i="8"/>
  <c r="F52" i="8"/>
  <c r="E50" i="8"/>
  <c r="F50" i="8"/>
  <c r="E48" i="8"/>
  <c r="F48" i="8"/>
  <c r="E46" i="8"/>
  <c r="F46" i="8"/>
  <c r="E44" i="8"/>
  <c r="F44" i="8"/>
  <c r="E42" i="8"/>
  <c r="F42" i="8"/>
  <c r="E40" i="8"/>
  <c r="F40" i="8"/>
  <c r="E38" i="8"/>
  <c r="F38" i="8"/>
  <c r="E36" i="8"/>
  <c r="F36" i="8"/>
  <c r="E34" i="8"/>
  <c r="F34" i="8"/>
  <c r="E32" i="8"/>
  <c r="F32" i="8"/>
  <c r="E30" i="8"/>
  <c r="F30" i="8"/>
  <c r="E28" i="8"/>
  <c r="F28" i="8"/>
  <c r="E26" i="8"/>
  <c r="F26" i="8"/>
  <c r="E24" i="8"/>
  <c r="F24" i="8"/>
  <c r="E22" i="8"/>
  <c r="F22" i="8"/>
  <c r="E20" i="8"/>
  <c r="F20" i="8"/>
  <c r="E18" i="8"/>
  <c r="F18" i="8"/>
  <c r="E16" i="8"/>
  <c r="F16" i="8"/>
  <c r="E14" i="8"/>
  <c r="F14" i="8"/>
  <c r="E12" i="8"/>
  <c r="F12" i="8"/>
  <c r="E10" i="8"/>
  <c r="F10" i="8"/>
  <c r="E8" i="8"/>
  <c r="F8" i="8"/>
  <c r="E6" i="8"/>
  <c r="F6" i="8"/>
</calcChain>
</file>

<file path=xl/sharedStrings.xml><?xml version="1.0" encoding="utf-8"?>
<sst xmlns="http://schemas.openxmlformats.org/spreadsheetml/2006/main" count="57" uniqueCount="15">
  <si>
    <t>Maximum Power Theorem</t>
  </si>
  <si>
    <t>Source EMF (V) =</t>
  </si>
  <si>
    <t>Current (A)</t>
  </si>
  <si>
    <t>Power to load (W)</t>
  </si>
  <si>
    <t>Terminal pd (V)</t>
  </si>
  <si>
    <t>Internal Resistance (Ω) =</t>
  </si>
  <si>
    <t>Load Resistance (Ω)</t>
  </si>
  <si>
    <t>Maximum Power Theorem for constant EMF and varying r</t>
  </si>
  <si>
    <t>Values of Maximum Power</t>
  </si>
  <si>
    <t>r (ohms)</t>
  </si>
  <si>
    <t>Pmax (W)</t>
  </si>
  <si>
    <t>Change this value to see difference on graphs</t>
  </si>
  <si>
    <t>Power drawn from emf (W)</t>
  </si>
  <si>
    <t>Efficiency</t>
  </si>
  <si>
    <t>Although  maximum power is achieved when R = r, Efficiency increases asymptotically to 100% as r increases. When R = r (i.e. at maximum power), you only achieve 50% efficiency. This is why power amplifiers run hot!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</si>
</sst>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2"/>
      <name val="Garamond"/>
      <family val="1"/>
    </font>
    <font>
      <b/>
      <sz val="26"/>
      <name val="Garamond"/>
      <family val="1"/>
    </font>
    <font>
      <b/>
      <sz val="18"/>
      <name val="Garamond"/>
      <family val="1"/>
    </font>
    <font>
      <b/>
      <sz val="12"/>
      <name val="Garamond"/>
      <family val="1"/>
    </font>
    <font>
      <sz val="8"/>
      <name val="Arial"/>
    </font>
    <font>
      <i/>
      <sz val="12"/>
      <name val="Garamond"/>
      <family val="1"/>
    </font>
    <font>
      <i/>
      <sz val="14"/>
      <name val="Garamond"/>
      <family val="1"/>
    </font>
    <font>
      <b/>
      <sz val="14"/>
      <name val="Garamond"/>
      <family val="1"/>
    </font>
    <font>
      <sz val="12"/>
      <color indexed="8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/>
    <xf numFmtId="2" fontId="1" fillId="2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6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left" vertical="top" wrapText="1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vertical="center" wrapText="1"/>
    </xf>
    <xf numFmtId="1" fontId="1" fillId="5" borderId="0" xfId="0" applyNumberFormat="1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1" fillId="6" borderId="0" xfId="0" applyFont="1" applyFill="1"/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center" vertical="center" wrapText="1"/>
    </xf>
    <xf numFmtId="0" fontId="1" fillId="7" borderId="0" xfId="0" applyFont="1" applyFill="1"/>
    <xf numFmtId="0" fontId="1" fillId="7" borderId="0" xfId="0" applyFont="1" applyFill="1" applyAlignment="1">
      <alignment horizontal="left"/>
    </xf>
    <xf numFmtId="0" fontId="1" fillId="7" borderId="0" xfId="0" applyFont="1" applyFill="1" applyAlignment="1">
      <alignment vertical="center" wrapText="1"/>
    </xf>
    <xf numFmtId="0" fontId="1" fillId="7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n-GB"/>
              <a:t>Graph of Power delivered vs. Load Resistance</a:t>
            </a:r>
          </a:p>
        </c:rich>
      </c:tx>
      <c:layout>
        <c:manualLayout>
          <c:xMode val="edge"/>
          <c:yMode val="edge"/>
          <c:x val="0.12796697626418987"/>
          <c:y val="2.0576131687242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67389060887511E-2"/>
          <c:y val="0.20850480109739369"/>
          <c:w val="0.90092879256965941"/>
          <c:h val="0.6831275720164609"/>
        </c:manualLayout>
      </c:layout>
      <c:scatterChart>
        <c:scatterStyle val="lineMarker"/>
        <c:varyColors val="0"/>
        <c:ser>
          <c:idx val="0"/>
          <c:order val="0"/>
          <c:tx>
            <c:v>ε=6V, r=2Ω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Data!$A$7:$A$67</c:f>
              <c:numCache>
                <c:formatCode>0.00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Data!$D$7:$D$67</c:f>
              <c:numCache>
                <c:formatCode>0.00</c:formatCode>
                <c:ptCount val="61"/>
                <c:pt idx="0">
                  <c:v>0</c:v>
                </c:pt>
                <c:pt idx="1">
                  <c:v>0.81632653061224458</c:v>
                </c:pt>
                <c:pt idx="2">
                  <c:v>1.487603305785125</c:v>
                </c:pt>
                <c:pt idx="3">
                  <c:v>2.0415879017013232</c:v>
                </c:pt>
                <c:pt idx="4">
                  <c:v>2.5</c:v>
                </c:pt>
                <c:pt idx="5">
                  <c:v>2.8800000000000003</c:v>
                </c:pt>
                <c:pt idx="6">
                  <c:v>3.1952662721893499</c:v>
                </c:pt>
                <c:pt idx="7">
                  <c:v>3.4567901234567913</c:v>
                </c:pt>
                <c:pt idx="8">
                  <c:v>3.6734693877551021</c:v>
                </c:pt>
                <c:pt idx="9">
                  <c:v>3.8525564803804992</c:v>
                </c:pt>
                <c:pt idx="10">
                  <c:v>4</c:v>
                </c:pt>
                <c:pt idx="11">
                  <c:v>4.1207075962539026</c:v>
                </c:pt>
                <c:pt idx="12">
                  <c:v>4.21875</c:v>
                </c:pt>
                <c:pt idx="13">
                  <c:v>4.2975206611570247</c:v>
                </c:pt>
                <c:pt idx="14">
                  <c:v>4.3598615916955019</c:v>
                </c:pt>
                <c:pt idx="15">
                  <c:v>4.4081632653061229</c:v>
                </c:pt>
                <c:pt idx="16">
                  <c:v>4.4444444444444446</c:v>
                </c:pt>
                <c:pt idx="17">
                  <c:v>4.4704163623082547</c:v>
                </c:pt>
                <c:pt idx="18">
                  <c:v>4.4875346260387809</c:v>
                </c:pt>
                <c:pt idx="19">
                  <c:v>4.4970414201183431</c:v>
                </c:pt>
                <c:pt idx="20">
                  <c:v>4.5</c:v>
                </c:pt>
                <c:pt idx="21">
                  <c:v>4.4973230220107077</c:v>
                </c:pt>
                <c:pt idx="22">
                  <c:v>4.4897959183673466</c:v>
                </c:pt>
                <c:pt idx="23">
                  <c:v>4.4780962682531102</c:v>
                </c:pt>
                <c:pt idx="24">
                  <c:v>4.4628099173553721</c:v>
                </c:pt>
                <c:pt idx="25">
                  <c:v>4.4444444444444446</c:v>
                </c:pt>
                <c:pt idx="26">
                  <c:v>4.4234404536862</c:v>
                </c:pt>
                <c:pt idx="27">
                  <c:v>4.4001810774105925</c:v>
                </c:pt>
                <c:pt idx="28">
                  <c:v>4.375</c:v>
                </c:pt>
                <c:pt idx="29">
                  <c:v>4.3481882548937945</c:v>
                </c:pt>
                <c:pt idx="30">
                  <c:v>4.32</c:v>
                </c:pt>
                <c:pt idx="31">
                  <c:v>4.2906574394463668</c:v>
                </c:pt>
                <c:pt idx="32">
                  <c:v>4.2603550295857984</c:v>
                </c:pt>
                <c:pt idx="33">
                  <c:v>4.2292630829476678</c:v>
                </c:pt>
                <c:pt idx="34">
                  <c:v>4.1975308641975309</c:v>
                </c:pt>
                <c:pt idx="35">
                  <c:v>4.1652892561983466</c:v>
                </c:pt>
                <c:pt idx="36">
                  <c:v>4.1326530612244898</c:v>
                </c:pt>
                <c:pt idx="37">
                  <c:v>4.0997229916897506</c:v>
                </c:pt>
                <c:pt idx="38">
                  <c:v>4.0665873959571943</c:v>
                </c:pt>
                <c:pt idx="39">
                  <c:v>4.0333237575409369</c:v>
                </c:pt>
                <c:pt idx="40">
                  <c:v>4</c:v>
                </c:pt>
                <c:pt idx="41">
                  <c:v>3.9666756248320345</c:v>
                </c:pt>
                <c:pt idx="42">
                  <c:v>3.9334027055150882</c:v>
                </c:pt>
                <c:pt idx="43">
                  <c:v>3.9002267573696145</c:v>
                </c:pt>
                <c:pt idx="44">
                  <c:v>3.8671875</c:v>
                </c:pt>
                <c:pt idx="45">
                  <c:v>3.8343195266272185</c:v>
                </c:pt>
                <c:pt idx="46">
                  <c:v>3.8016528925619837</c:v>
                </c:pt>
                <c:pt idx="47">
                  <c:v>3.7692136333259079</c:v>
                </c:pt>
                <c:pt idx="48">
                  <c:v>3.7370242214532872</c:v>
                </c:pt>
                <c:pt idx="49">
                  <c:v>3.7051039697542536</c:v>
                </c:pt>
                <c:pt idx="50">
                  <c:v>3.6734693877551017</c:v>
                </c:pt>
                <c:pt idx="51">
                  <c:v>3.6421344971235867</c:v>
                </c:pt>
                <c:pt idx="52">
                  <c:v>3.6111111111111112</c:v>
                </c:pt>
                <c:pt idx="53">
                  <c:v>3.5804090823794334</c:v>
                </c:pt>
                <c:pt idx="54">
                  <c:v>3.5500365230094961</c:v>
                </c:pt>
                <c:pt idx="55">
                  <c:v>3.5200000000000005</c:v>
                </c:pt>
                <c:pt idx="56">
                  <c:v>3.4903047091412738</c:v>
                </c:pt>
                <c:pt idx="57">
                  <c:v>3.4609546297857992</c:v>
                </c:pt>
                <c:pt idx="58">
                  <c:v>3.4319526627218937</c:v>
                </c:pt>
                <c:pt idx="59">
                  <c:v>3.4033007530844412</c:v>
                </c:pt>
                <c:pt idx="60">
                  <c:v>3.375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B5-485F-ACC7-54F6ECDE8F4D}"/>
            </c:ext>
          </c:extLst>
        </c:ser>
        <c:ser>
          <c:idx val="1"/>
          <c:order val="1"/>
          <c:tx>
            <c:v>ε=3V, r=2Ω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Data!$F$7:$F$67</c:f>
              <c:numCache>
                <c:formatCode>0.00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Data!$I$7:$I$67</c:f>
              <c:numCache>
                <c:formatCode>0.00</c:formatCode>
                <c:ptCount val="61"/>
                <c:pt idx="0">
                  <c:v>0</c:v>
                </c:pt>
                <c:pt idx="1">
                  <c:v>0.36281179138322034</c:v>
                </c:pt>
                <c:pt idx="2">
                  <c:v>0.66115702479338867</c:v>
                </c:pt>
                <c:pt idx="3">
                  <c:v>0.90737240075614312</c:v>
                </c:pt>
                <c:pt idx="4">
                  <c:v>1.1111111111111109</c:v>
                </c:pt>
                <c:pt idx="5">
                  <c:v>1.2799999999999998</c:v>
                </c:pt>
                <c:pt idx="6">
                  <c:v>1.4201183431952666</c:v>
                </c:pt>
                <c:pt idx="7">
                  <c:v>1.5363511659807958</c:v>
                </c:pt>
                <c:pt idx="8">
                  <c:v>1.6326530612244898</c:v>
                </c:pt>
                <c:pt idx="9">
                  <c:v>1.7122473246135552</c:v>
                </c:pt>
                <c:pt idx="10">
                  <c:v>1.7777777777777779</c:v>
                </c:pt>
                <c:pt idx="11">
                  <c:v>1.8314255983350676</c:v>
                </c:pt>
                <c:pt idx="12">
                  <c:v>1.875</c:v>
                </c:pt>
                <c:pt idx="13">
                  <c:v>1.9100091827364554</c:v>
                </c:pt>
                <c:pt idx="14">
                  <c:v>1.9377162629757785</c:v>
                </c:pt>
                <c:pt idx="15">
                  <c:v>1.9591836734693877</c:v>
                </c:pt>
                <c:pt idx="16">
                  <c:v>1.9753086419753085</c:v>
                </c:pt>
                <c:pt idx="17">
                  <c:v>1.9868517165814463</c:v>
                </c:pt>
                <c:pt idx="18">
                  <c:v>1.9944598337950139</c:v>
                </c:pt>
                <c:pt idx="19">
                  <c:v>1.9986850756081525</c:v>
                </c:pt>
                <c:pt idx="20">
                  <c:v>2</c:v>
                </c:pt>
                <c:pt idx="21">
                  <c:v>1.9988102320047594</c:v>
                </c:pt>
                <c:pt idx="22">
                  <c:v>1.9954648526077097</c:v>
                </c:pt>
                <c:pt idx="23">
                  <c:v>1.9902650081124935</c:v>
                </c:pt>
                <c:pt idx="24">
                  <c:v>1.9834710743801651</c:v>
                </c:pt>
                <c:pt idx="25">
                  <c:v>1.9753086419753085</c:v>
                </c:pt>
                <c:pt idx="26">
                  <c:v>1.9659735349716447</c:v>
                </c:pt>
                <c:pt idx="27">
                  <c:v>1.9556360344047081</c:v>
                </c:pt>
                <c:pt idx="28">
                  <c:v>1.9444444444444442</c:v>
                </c:pt>
                <c:pt idx="29">
                  <c:v>1.9325281132861305</c:v>
                </c:pt>
                <c:pt idx="30">
                  <c:v>1.92</c:v>
                </c:pt>
                <c:pt idx="31">
                  <c:v>1.906958861976163</c:v>
                </c:pt>
                <c:pt idx="32">
                  <c:v>1.8934911242603549</c:v>
                </c:pt>
                <c:pt idx="33">
                  <c:v>1.8796724813100749</c:v>
                </c:pt>
                <c:pt idx="34">
                  <c:v>1.8655692729766804</c:v>
                </c:pt>
                <c:pt idx="35">
                  <c:v>1.8512396694214877</c:v>
                </c:pt>
                <c:pt idx="36">
                  <c:v>1.8367346938775508</c:v>
                </c:pt>
                <c:pt idx="37">
                  <c:v>1.8220991074176669</c:v>
                </c:pt>
                <c:pt idx="38">
                  <c:v>1.8073721759809751</c:v>
                </c:pt>
                <c:pt idx="39">
                  <c:v>1.7925883366848607</c:v>
                </c:pt>
                <c:pt idx="40">
                  <c:v>1.7777777777777779</c:v>
                </c:pt>
                <c:pt idx="41">
                  <c:v>1.7629669443697931</c:v>
                </c:pt>
                <c:pt idx="42">
                  <c:v>1.7481789802289283</c:v>
                </c:pt>
                <c:pt idx="43">
                  <c:v>1.7334341143864953</c:v>
                </c:pt>
                <c:pt idx="44">
                  <c:v>1.71875</c:v>
                </c:pt>
                <c:pt idx="45">
                  <c:v>1.7041420118343196</c:v>
                </c:pt>
                <c:pt idx="46">
                  <c:v>1.6896235078053261</c:v>
                </c:pt>
                <c:pt idx="47">
                  <c:v>1.675206059255959</c:v>
                </c:pt>
                <c:pt idx="48">
                  <c:v>1.6608996539792387</c:v>
                </c:pt>
                <c:pt idx="49">
                  <c:v>1.6467128754463349</c:v>
                </c:pt>
                <c:pt idx="50">
                  <c:v>1.6326530612244898</c:v>
                </c:pt>
                <c:pt idx="51">
                  <c:v>1.6187264431660384</c:v>
                </c:pt>
                <c:pt idx="52">
                  <c:v>1.6049382716049383</c:v>
                </c:pt>
                <c:pt idx="53">
                  <c:v>1.5912929255019703</c:v>
                </c:pt>
                <c:pt idx="54">
                  <c:v>1.5777940102264427</c:v>
                </c:pt>
                <c:pt idx="55">
                  <c:v>1.5644444444444445</c:v>
                </c:pt>
                <c:pt idx="56">
                  <c:v>1.5512465373961219</c:v>
                </c:pt>
                <c:pt idx="57">
                  <c:v>1.538202057682577</c:v>
                </c:pt>
                <c:pt idx="58">
                  <c:v>1.5253122945430639</c:v>
                </c:pt>
                <c:pt idx="59">
                  <c:v>1.5125781124819737</c:v>
                </c:pt>
                <c:pt idx="60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B5-485F-ACC7-54F6ECDE8F4D}"/>
            </c:ext>
          </c:extLst>
        </c:ser>
        <c:ser>
          <c:idx val="2"/>
          <c:order val="2"/>
          <c:tx>
            <c:v>ε=6V, r=4Ω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Data!$K$7:$K$67</c:f>
              <c:numCache>
                <c:formatCode>0.00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Data!$N$7:$N$67</c:f>
              <c:numCache>
                <c:formatCode>0.00</c:formatCode>
                <c:ptCount val="61"/>
                <c:pt idx="0">
                  <c:v>0</c:v>
                </c:pt>
                <c:pt idx="1">
                  <c:v>0.21415823914336596</c:v>
                </c:pt>
                <c:pt idx="2">
                  <c:v>0.40816326530612229</c:v>
                </c:pt>
                <c:pt idx="3">
                  <c:v>0.58409951325040543</c:v>
                </c:pt>
                <c:pt idx="4">
                  <c:v>0.7438016528925625</c:v>
                </c:pt>
                <c:pt idx="5">
                  <c:v>0.88888888888888928</c:v>
                </c:pt>
                <c:pt idx="6">
                  <c:v>1.0207939508506616</c:v>
                </c:pt>
                <c:pt idx="7">
                  <c:v>1.1407876867360804</c:v>
                </c:pt>
                <c:pt idx="8">
                  <c:v>1.25</c:v>
                </c:pt>
                <c:pt idx="9">
                  <c:v>1.3494377342773851</c:v>
                </c:pt>
                <c:pt idx="10">
                  <c:v>1.4400000000000002</c:v>
                </c:pt>
                <c:pt idx="11">
                  <c:v>1.5224913494809686</c:v>
                </c:pt>
                <c:pt idx="12">
                  <c:v>1.5976331360946749</c:v>
                </c:pt>
                <c:pt idx="13">
                  <c:v>1.6660733357066573</c:v>
                </c:pt>
                <c:pt idx="14">
                  <c:v>1.7283950617283956</c:v>
                </c:pt>
                <c:pt idx="15">
                  <c:v>1.785123966942149</c:v>
                </c:pt>
                <c:pt idx="16">
                  <c:v>1.8367346938775511</c:v>
                </c:pt>
                <c:pt idx="17">
                  <c:v>1.8836565096952911</c:v>
                </c:pt>
                <c:pt idx="18">
                  <c:v>1.9262782401902496</c:v>
                </c:pt>
                <c:pt idx="19">
                  <c:v>1.9649525998276358</c:v>
                </c:pt>
                <c:pt idx="20">
                  <c:v>2</c:v>
                </c:pt>
                <c:pt idx="21">
                  <c:v>2.0317119054017736</c:v>
                </c:pt>
                <c:pt idx="22">
                  <c:v>2.0603537981269513</c:v>
                </c:pt>
                <c:pt idx="23">
                  <c:v>2.0861678004535147</c:v>
                </c:pt>
                <c:pt idx="24">
                  <c:v>2.109375</c:v>
                </c:pt>
                <c:pt idx="25">
                  <c:v>2.1301775147928992</c:v>
                </c:pt>
                <c:pt idx="26">
                  <c:v>2.1487603305785123</c:v>
                </c:pt>
                <c:pt idx="27">
                  <c:v>2.1652929382936064</c:v>
                </c:pt>
                <c:pt idx="28">
                  <c:v>2.179930795847751</c:v>
                </c:pt>
                <c:pt idx="29">
                  <c:v>2.1928166351606806</c:v>
                </c:pt>
                <c:pt idx="30">
                  <c:v>2.2040816326530615</c:v>
                </c:pt>
                <c:pt idx="31">
                  <c:v>2.2138464590359055</c:v>
                </c:pt>
                <c:pt idx="32">
                  <c:v>2.2222222222222223</c:v>
                </c:pt>
                <c:pt idx="33">
                  <c:v>2.2293113154437982</c:v>
                </c:pt>
                <c:pt idx="34">
                  <c:v>2.2352081811541273</c:v>
                </c:pt>
                <c:pt idx="35">
                  <c:v>2.2399999999999998</c:v>
                </c:pt>
                <c:pt idx="36">
                  <c:v>2.2437673130193905</c:v>
                </c:pt>
                <c:pt idx="37">
                  <c:v>2.2465845842469219</c:v>
                </c:pt>
                <c:pt idx="38">
                  <c:v>2.2485207100591715</c:v>
                </c:pt>
                <c:pt idx="39">
                  <c:v>2.2496394808524274</c:v>
                </c:pt>
                <c:pt idx="40">
                  <c:v>2.25</c:v>
                </c:pt>
                <c:pt idx="41">
                  <c:v>2.2496570644718794</c:v>
                </c:pt>
                <c:pt idx="42">
                  <c:v>2.2486615110053538</c:v>
                </c:pt>
                <c:pt idx="43">
                  <c:v>2.2470605312817535</c:v>
                </c:pt>
                <c:pt idx="44">
                  <c:v>2.2448979591836733</c:v>
                </c:pt>
                <c:pt idx="45">
                  <c:v>2.2422145328719725</c:v>
                </c:pt>
                <c:pt idx="46">
                  <c:v>2.2390481341265551</c:v>
                </c:pt>
                <c:pt idx="47">
                  <c:v>2.2354340071343639</c:v>
                </c:pt>
                <c:pt idx="48">
                  <c:v>2.2314049586776861</c:v>
                </c:pt>
                <c:pt idx="49">
                  <c:v>2.2269915414720365</c:v>
                </c:pt>
                <c:pt idx="50">
                  <c:v>2.2222222222222223</c:v>
                </c:pt>
                <c:pt idx="51">
                  <c:v>2.2171235358048547</c:v>
                </c:pt>
                <c:pt idx="52">
                  <c:v>2.2117202268431</c:v>
                </c:pt>
                <c:pt idx="53">
                  <c:v>2.206035379812695</c:v>
                </c:pt>
                <c:pt idx="54">
                  <c:v>2.2000905387052963</c:v>
                </c:pt>
                <c:pt idx="55">
                  <c:v>2.1939058171745152</c:v>
                </c:pt>
                <c:pt idx="56">
                  <c:v>2.1875</c:v>
                </c:pt>
                <c:pt idx="57">
                  <c:v>2.1808906366245084</c:v>
                </c:pt>
                <c:pt idx="58">
                  <c:v>2.1740941274468972</c:v>
                </c:pt>
                <c:pt idx="59">
                  <c:v>2.1671258034894398</c:v>
                </c:pt>
                <c:pt idx="60">
                  <c:v>2.16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B5-485F-ACC7-54F6ECDE8F4D}"/>
            </c:ext>
          </c:extLst>
        </c:ser>
        <c:ser>
          <c:idx val="3"/>
          <c:order val="3"/>
          <c:tx>
            <c:v>ε=3V, r=3Ω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Data!$P$7:$P$67</c:f>
              <c:numCache>
                <c:formatCode>0.00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Data!$S$7:$S$67</c:f>
              <c:numCache>
                <c:formatCode>0.00</c:formatCode>
                <c:ptCount val="61"/>
                <c:pt idx="0">
                  <c:v>0</c:v>
                </c:pt>
                <c:pt idx="1">
                  <c:v>9.36524453694072E-2</c:v>
                </c:pt>
                <c:pt idx="2">
                  <c:v>0.17578125</c:v>
                </c:pt>
                <c:pt idx="3">
                  <c:v>0.24793388429752047</c:v>
                </c:pt>
                <c:pt idx="4">
                  <c:v>0.31141868512110732</c:v>
                </c:pt>
                <c:pt idx="5">
                  <c:v>0.36734693877551039</c:v>
                </c:pt>
                <c:pt idx="6">
                  <c:v>0.41666666666666663</c:v>
                </c:pt>
                <c:pt idx="7">
                  <c:v>0.46018991964937905</c:v>
                </c:pt>
                <c:pt idx="8">
                  <c:v>0.49861495844875364</c:v>
                </c:pt>
                <c:pt idx="9">
                  <c:v>0.53254437869822469</c:v>
                </c:pt>
                <c:pt idx="10">
                  <c:v>0.5625</c:v>
                </c:pt>
                <c:pt idx="11">
                  <c:v>0.5889351576442593</c:v>
                </c:pt>
                <c:pt idx="12">
                  <c:v>0.61224489795918369</c:v>
                </c:pt>
                <c:pt idx="13">
                  <c:v>0.63277447268793929</c:v>
                </c:pt>
                <c:pt idx="14">
                  <c:v>0.65082644628099173</c:v>
                </c:pt>
                <c:pt idx="15">
                  <c:v>0.66666666666666663</c:v>
                </c:pt>
                <c:pt idx="16">
                  <c:v>0.6805293005671077</c:v>
                </c:pt>
                <c:pt idx="17">
                  <c:v>0.69262109551833406</c:v>
                </c:pt>
                <c:pt idx="18">
                  <c:v>0.703125</c:v>
                </c:pt>
                <c:pt idx="19">
                  <c:v>0.71220324864639728</c:v>
                </c:pt>
                <c:pt idx="20">
                  <c:v>0.72000000000000008</c:v>
                </c:pt>
                <c:pt idx="21">
                  <c:v>0.72664359861591699</c:v>
                </c:pt>
                <c:pt idx="22">
                  <c:v>0.73224852071005919</c:v>
                </c:pt>
                <c:pt idx="23">
                  <c:v>0.73691705233179061</c:v>
                </c:pt>
                <c:pt idx="24">
                  <c:v>0.7407407407407407</c:v>
                </c:pt>
                <c:pt idx="25">
                  <c:v>0.74380165289256195</c:v>
                </c:pt>
                <c:pt idx="26">
                  <c:v>0.74617346938775508</c:v>
                </c:pt>
                <c:pt idx="27">
                  <c:v>0.74792243767313016</c:v>
                </c:pt>
                <c:pt idx="28">
                  <c:v>0.74910820451843041</c:v>
                </c:pt>
                <c:pt idx="29">
                  <c:v>0.74978454467107158</c:v>
                </c:pt>
                <c:pt idx="30">
                  <c:v>0.75</c:v>
                </c:pt>
                <c:pt idx="31">
                  <c:v>0.74979844127922601</c:v>
                </c:pt>
                <c:pt idx="32">
                  <c:v>0.74921956295525494</c:v>
                </c:pt>
                <c:pt idx="33">
                  <c:v>0.74829931972789121</c:v>
                </c:pt>
                <c:pt idx="34">
                  <c:v>0.7470703125</c:v>
                </c:pt>
                <c:pt idx="35">
                  <c:v>0.74556213017751483</c:v>
                </c:pt>
                <c:pt idx="36">
                  <c:v>0.74380165289256195</c:v>
                </c:pt>
                <c:pt idx="37">
                  <c:v>0.74181332145243928</c:v>
                </c:pt>
                <c:pt idx="38">
                  <c:v>0.73961937716262971</c:v>
                </c:pt>
                <c:pt idx="39">
                  <c:v>0.73724007561436666</c:v>
                </c:pt>
                <c:pt idx="40">
                  <c:v>0.73469387755102045</c:v>
                </c:pt>
                <c:pt idx="41">
                  <c:v>0.73199761951993658</c:v>
                </c:pt>
                <c:pt idx="42">
                  <c:v>0.72916666666666663</c:v>
                </c:pt>
                <c:pt idx="43">
                  <c:v>0.72621504972790396</c:v>
                </c:pt>
                <c:pt idx="44">
                  <c:v>0.72315558802045277</c:v>
                </c:pt>
                <c:pt idx="45">
                  <c:v>0.72</c:v>
                </c:pt>
                <c:pt idx="46">
                  <c:v>0.7167590027700832</c:v>
                </c:pt>
                <c:pt idx="47">
                  <c:v>0.71344240175409002</c:v>
                </c:pt>
                <c:pt idx="48">
                  <c:v>0.7100591715976331</c:v>
                </c:pt>
                <c:pt idx="49">
                  <c:v>0.70661752924210863</c:v>
                </c:pt>
                <c:pt idx="50">
                  <c:v>0.703125</c:v>
                </c:pt>
                <c:pt idx="51">
                  <c:v>0.69958847736625518</c:v>
                </c:pt>
                <c:pt idx="52">
                  <c:v>0.696014277215943</c:v>
                </c:pt>
                <c:pt idx="53">
                  <c:v>0.69240818696472639</c:v>
                </c:pt>
                <c:pt idx="54">
                  <c:v>0.68877551020408168</c:v>
                </c:pt>
                <c:pt idx="55">
                  <c:v>0.68512110726643605</c:v>
                </c:pt>
                <c:pt idx="56">
                  <c:v>0.68144943212547326</c:v>
                </c:pt>
                <c:pt idx="57">
                  <c:v>0.67776456599286561</c:v>
                </c:pt>
                <c:pt idx="58">
                  <c:v>0.67407024793388426</c:v>
                </c:pt>
                <c:pt idx="59">
                  <c:v>0.67036990279005171</c:v>
                </c:pt>
                <c:pt idx="60">
                  <c:v>0.66666666666666663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B5-485F-ACC7-54F6ECDE8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97192"/>
        <c:axId val="1"/>
      </c:scatterChart>
      <c:valAx>
        <c:axId val="33119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GB"/>
                  <a:t>Load Resistance (</a:t>
                </a:r>
                <a:r>
                  <a:rPr lang="el-GR"/>
                  <a:t>Ω)</a:t>
                </a:r>
              </a:p>
            </c:rich>
          </c:tx>
          <c:layout>
            <c:manualLayout>
              <c:xMode val="edge"/>
              <c:yMode val="edge"/>
              <c:x val="0.45820433436532509"/>
              <c:y val="0.945130315500685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GB"/>
                  <a:t>Power developed in load (W)</a:t>
                </a:r>
              </a:p>
            </c:rich>
          </c:tx>
          <c:layout>
            <c:manualLayout>
              <c:xMode val="edge"/>
              <c:yMode val="edge"/>
              <c:x val="1.1351909184726523E-2"/>
              <c:y val="0.421124828532235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331197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244582043343651"/>
          <c:y val="0.13717421124828533"/>
          <c:w val="0.50877192982456143"/>
          <c:h val="3.7037037037037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r>
              <a:rPr lang="en-GB"/>
              <a:t>Graph of Power delivered by a source of emf=6V, but varying r</a:t>
            </a:r>
          </a:p>
        </c:rich>
      </c:tx>
      <c:layout>
        <c:manualLayout>
          <c:xMode val="edge"/>
          <c:yMode val="edge"/>
          <c:x val="0.12487100863394489"/>
          <c:y val="2.057620280845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23323013415894E-2"/>
          <c:y val="0.18244170096021947"/>
          <c:w val="0.88854489164086692"/>
          <c:h val="0.70919067215363507"/>
        </c:manualLayout>
      </c:layout>
      <c:scatterChart>
        <c:scatterStyle val="lineMarker"/>
        <c:varyColors val="0"/>
        <c:ser>
          <c:idx val="0"/>
          <c:order val="0"/>
          <c:tx>
            <c:v>r=1Ω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'Varying r'!$A$7:$A$67</c:f>
              <c:numCache>
                <c:formatCode>0.00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'Varying r'!$D$7:$D$67</c:f>
              <c:numCache>
                <c:formatCode>0.00</c:formatCode>
                <c:ptCount val="61"/>
                <c:pt idx="0">
                  <c:v>0</c:v>
                </c:pt>
                <c:pt idx="1">
                  <c:v>5</c:v>
                </c:pt>
                <c:pt idx="2">
                  <c:v>7.3469387755102042</c:v>
                </c:pt>
                <c:pt idx="3">
                  <c:v>8.4375</c:v>
                </c:pt>
                <c:pt idx="4">
                  <c:v>8.8888888888888893</c:v>
                </c:pt>
                <c:pt idx="5">
                  <c:v>9</c:v>
                </c:pt>
                <c:pt idx="6">
                  <c:v>8.9256198347107443</c:v>
                </c:pt>
                <c:pt idx="7">
                  <c:v>8.75</c:v>
                </c:pt>
                <c:pt idx="8">
                  <c:v>8.5207100591715967</c:v>
                </c:pt>
                <c:pt idx="9">
                  <c:v>8.2653061224489797</c:v>
                </c:pt>
                <c:pt idx="10">
                  <c:v>8</c:v>
                </c:pt>
                <c:pt idx="11">
                  <c:v>7.734375</c:v>
                </c:pt>
                <c:pt idx="12">
                  <c:v>7.4740484429065743</c:v>
                </c:pt>
                <c:pt idx="13">
                  <c:v>7.2222222222222223</c:v>
                </c:pt>
                <c:pt idx="14">
                  <c:v>6.9806094182825476</c:v>
                </c:pt>
                <c:pt idx="15">
                  <c:v>6.75</c:v>
                </c:pt>
                <c:pt idx="16">
                  <c:v>6.5306122448979593</c:v>
                </c:pt>
                <c:pt idx="17">
                  <c:v>6.3223140495867769</c:v>
                </c:pt>
                <c:pt idx="18">
                  <c:v>6.1247637051039696</c:v>
                </c:pt>
                <c:pt idx="19">
                  <c:v>5.9375</c:v>
                </c:pt>
                <c:pt idx="20">
                  <c:v>5.76</c:v>
                </c:pt>
                <c:pt idx="21">
                  <c:v>5.5917159763313613</c:v>
                </c:pt>
                <c:pt idx="22">
                  <c:v>5.432098765432098</c:v>
                </c:pt>
                <c:pt idx="23">
                  <c:v>5.2806122448979593</c:v>
                </c:pt>
                <c:pt idx="24">
                  <c:v>5.1367419738406666</c:v>
                </c:pt>
                <c:pt idx="25">
                  <c:v>5</c:v>
                </c:pt>
                <c:pt idx="26">
                  <c:v>4.8699271592091566</c:v>
                </c:pt>
                <c:pt idx="27">
                  <c:v>4.74609375</c:v>
                </c:pt>
                <c:pt idx="28">
                  <c:v>4.6280991735537196</c:v>
                </c:pt>
                <c:pt idx="29">
                  <c:v>4.515570934256055</c:v>
                </c:pt>
                <c:pt idx="30">
                  <c:v>4.4081632653061229</c:v>
                </c:pt>
                <c:pt idx="31">
                  <c:v>4.3055555555555554</c:v>
                </c:pt>
                <c:pt idx="32">
                  <c:v>4.2074506939371803</c:v>
                </c:pt>
                <c:pt idx="33">
                  <c:v>4.1135734072022156</c:v>
                </c:pt>
                <c:pt idx="34">
                  <c:v>4.0236686390532546</c:v>
                </c:pt>
                <c:pt idx="35">
                  <c:v>3.9375</c:v>
                </c:pt>
                <c:pt idx="36">
                  <c:v>3.8548483045806075</c:v>
                </c:pt>
                <c:pt idx="37">
                  <c:v>3.7755102040816326</c:v>
                </c:pt>
                <c:pt idx="38">
                  <c:v>3.6992969172525689</c:v>
                </c:pt>
                <c:pt idx="39">
                  <c:v>3.6260330578512394</c:v>
                </c:pt>
                <c:pt idx="40">
                  <c:v>3.5555555555555554</c:v>
                </c:pt>
                <c:pt idx="41">
                  <c:v>3.487712665406427</c:v>
                </c:pt>
                <c:pt idx="42">
                  <c:v>3.4223630602082387</c:v>
                </c:pt>
                <c:pt idx="43">
                  <c:v>3.359375</c:v>
                </c:pt>
                <c:pt idx="44">
                  <c:v>3.2986255726780502</c:v>
                </c:pt>
                <c:pt idx="45">
                  <c:v>3.24</c:v>
                </c:pt>
                <c:pt idx="46">
                  <c:v>3.183391003460208</c:v>
                </c:pt>
                <c:pt idx="47">
                  <c:v>3.1286982248520707</c:v>
                </c:pt>
                <c:pt idx="48">
                  <c:v>3.0758276966892129</c:v>
                </c:pt>
                <c:pt idx="49">
                  <c:v>3.024691358024691</c:v>
                </c:pt>
                <c:pt idx="50">
                  <c:v>2.9752066115702478</c:v>
                </c:pt>
                <c:pt idx="51">
                  <c:v>2.927295918367347</c:v>
                </c:pt>
                <c:pt idx="52">
                  <c:v>2.8808864265927978</c:v>
                </c:pt>
                <c:pt idx="53">
                  <c:v>2.8359096313912011</c:v>
                </c:pt>
                <c:pt idx="54">
                  <c:v>2.7923010629129559</c:v>
                </c:pt>
                <c:pt idx="55">
                  <c:v>2.75</c:v>
                </c:pt>
                <c:pt idx="56">
                  <c:v>2.7089492072023651</c:v>
                </c:pt>
                <c:pt idx="57">
                  <c:v>2.6690946930280957</c:v>
                </c:pt>
                <c:pt idx="58">
                  <c:v>2.6303854875283448</c:v>
                </c:pt>
                <c:pt idx="59">
                  <c:v>2.5927734375</c:v>
                </c:pt>
                <c:pt idx="60">
                  <c:v>2.5562130177514795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77-4BAE-9DB0-9A4EB926AA1F}"/>
            </c:ext>
          </c:extLst>
        </c:ser>
        <c:ser>
          <c:idx val="1"/>
          <c:order val="1"/>
          <c:tx>
            <c:v>r=2Ω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'Varying r'!$A$7:$A$67</c:f>
              <c:numCache>
                <c:formatCode>0.00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'Varying r'!$G$7:$G$67</c:f>
              <c:numCache>
                <c:formatCode>0.00</c:formatCode>
                <c:ptCount val="61"/>
                <c:pt idx="0">
                  <c:v>0</c:v>
                </c:pt>
                <c:pt idx="1">
                  <c:v>1.487603305785125</c:v>
                </c:pt>
                <c:pt idx="2">
                  <c:v>2.5</c:v>
                </c:pt>
                <c:pt idx="3">
                  <c:v>3.1952662721893499</c:v>
                </c:pt>
                <c:pt idx="4">
                  <c:v>3.6734693877551021</c:v>
                </c:pt>
                <c:pt idx="5">
                  <c:v>4</c:v>
                </c:pt>
                <c:pt idx="6">
                  <c:v>4.21875</c:v>
                </c:pt>
                <c:pt idx="7">
                  <c:v>4.3598615916955019</c:v>
                </c:pt>
                <c:pt idx="8">
                  <c:v>4.4444444444444446</c:v>
                </c:pt>
                <c:pt idx="9">
                  <c:v>4.4875346260387809</c:v>
                </c:pt>
                <c:pt idx="10">
                  <c:v>4.5</c:v>
                </c:pt>
                <c:pt idx="11">
                  <c:v>4.4897959183673466</c:v>
                </c:pt>
                <c:pt idx="12">
                  <c:v>4.4628099173553721</c:v>
                </c:pt>
                <c:pt idx="13">
                  <c:v>4.4234404536862</c:v>
                </c:pt>
                <c:pt idx="14">
                  <c:v>4.375</c:v>
                </c:pt>
                <c:pt idx="15">
                  <c:v>4.32</c:v>
                </c:pt>
                <c:pt idx="16">
                  <c:v>4.2603550295857984</c:v>
                </c:pt>
                <c:pt idx="17">
                  <c:v>4.1975308641975309</c:v>
                </c:pt>
                <c:pt idx="18">
                  <c:v>4.1326530612244898</c:v>
                </c:pt>
                <c:pt idx="19">
                  <c:v>4.0665873959571943</c:v>
                </c:pt>
                <c:pt idx="20">
                  <c:v>4</c:v>
                </c:pt>
                <c:pt idx="21">
                  <c:v>3.9334027055150882</c:v>
                </c:pt>
                <c:pt idx="22">
                  <c:v>3.8671875</c:v>
                </c:pt>
                <c:pt idx="23">
                  <c:v>3.8016528925619837</c:v>
                </c:pt>
                <c:pt idx="24">
                  <c:v>3.7370242214532872</c:v>
                </c:pt>
                <c:pt idx="25">
                  <c:v>3.6734693877551017</c:v>
                </c:pt>
                <c:pt idx="26">
                  <c:v>3.6111111111111112</c:v>
                </c:pt>
                <c:pt idx="27">
                  <c:v>3.5500365230094961</c:v>
                </c:pt>
                <c:pt idx="28">
                  <c:v>3.4903047091412738</c:v>
                </c:pt>
                <c:pt idx="29">
                  <c:v>3.4319526627218937</c:v>
                </c:pt>
                <c:pt idx="30">
                  <c:v>3.375</c:v>
                </c:pt>
                <c:pt idx="31">
                  <c:v>3.3194527067221893</c:v>
                </c:pt>
                <c:pt idx="32">
                  <c:v>3.2653061224489797</c:v>
                </c:pt>
                <c:pt idx="33">
                  <c:v>3.212547322877231</c:v>
                </c:pt>
                <c:pt idx="34">
                  <c:v>3.1611570247933884</c:v>
                </c:pt>
                <c:pt idx="35">
                  <c:v>3.1111111111111112</c:v>
                </c:pt>
                <c:pt idx="36">
                  <c:v>3.0623818525519848</c:v>
                </c:pt>
                <c:pt idx="37">
                  <c:v>3.0149388863739248</c:v>
                </c:pt>
                <c:pt idx="38">
                  <c:v>2.96875</c:v>
                </c:pt>
                <c:pt idx="39">
                  <c:v>2.9237817576009992</c:v>
                </c:pt>
                <c:pt idx="40">
                  <c:v>2.88</c:v>
                </c:pt>
                <c:pt idx="41">
                  <c:v>2.8373702422145328</c:v>
                </c:pt>
                <c:pt idx="42">
                  <c:v>2.7958579881656807</c:v>
                </c:pt>
                <c:pt idx="43">
                  <c:v>2.7554289782840868</c:v>
                </c:pt>
                <c:pt idx="44">
                  <c:v>2.716049382716049</c:v>
                </c:pt>
                <c:pt idx="45">
                  <c:v>2.6776859504132231</c:v>
                </c:pt>
                <c:pt idx="46">
                  <c:v>2.6403061224489797</c:v>
                </c:pt>
                <c:pt idx="47">
                  <c:v>2.6038781163434903</c:v>
                </c:pt>
                <c:pt idx="48">
                  <c:v>2.5683709869203333</c:v>
                </c:pt>
                <c:pt idx="49">
                  <c:v>2.5337546681987932</c:v>
                </c:pt>
                <c:pt idx="50">
                  <c:v>2.5</c:v>
                </c:pt>
                <c:pt idx="51">
                  <c:v>2.4670787422735825</c:v>
                </c:pt>
                <c:pt idx="52">
                  <c:v>2.4349635796045783</c:v>
                </c:pt>
                <c:pt idx="53">
                  <c:v>2.4036281179138324</c:v>
                </c:pt>
                <c:pt idx="54">
                  <c:v>2.373046875</c:v>
                </c:pt>
                <c:pt idx="55">
                  <c:v>2.3431952662721893</c:v>
                </c:pt>
                <c:pt idx="56">
                  <c:v>2.3140495867768598</c:v>
                </c:pt>
                <c:pt idx="57">
                  <c:v>2.2855869904210291</c:v>
                </c:pt>
                <c:pt idx="58">
                  <c:v>2.2577854671280275</c:v>
                </c:pt>
                <c:pt idx="59">
                  <c:v>2.2306238185255198</c:v>
                </c:pt>
                <c:pt idx="60">
                  <c:v>2.2040816326530615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77-4BAE-9DB0-9A4EB926AA1F}"/>
            </c:ext>
          </c:extLst>
        </c:ser>
        <c:ser>
          <c:idx val="2"/>
          <c:order val="2"/>
          <c:tx>
            <c:v>r=4Ω</c:v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'Varying r'!$A$7:$A$67</c:f>
              <c:numCache>
                <c:formatCode>0.00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'Varying r'!$J$7:$J$67</c:f>
              <c:numCache>
                <c:formatCode>0.00</c:formatCode>
                <c:ptCount val="61"/>
                <c:pt idx="0">
                  <c:v>0</c:v>
                </c:pt>
                <c:pt idx="1">
                  <c:v>0.40816326530612229</c:v>
                </c:pt>
                <c:pt idx="2">
                  <c:v>0.7438016528925625</c:v>
                </c:pt>
                <c:pt idx="3">
                  <c:v>1.0207939508506616</c:v>
                </c:pt>
                <c:pt idx="4">
                  <c:v>1.25</c:v>
                </c:pt>
                <c:pt idx="5">
                  <c:v>1.4400000000000002</c:v>
                </c:pt>
                <c:pt idx="6">
                  <c:v>1.5976331360946749</c:v>
                </c:pt>
                <c:pt idx="7">
                  <c:v>1.7283950617283956</c:v>
                </c:pt>
                <c:pt idx="8">
                  <c:v>1.8367346938775511</c:v>
                </c:pt>
                <c:pt idx="9">
                  <c:v>1.9262782401902496</c:v>
                </c:pt>
                <c:pt idx="10">
                  <c:v>2</c:v>
                </c:pt>
                <c:pt idx="11">
                  <c:v>2.0603537981269513</c:v>
                </c:pt>
                <c:pt idx="12">
                  <c:v>2.109375</c:v>
                </c:pt>
                <c:pt idx="13">
                  <c:v>2.1487603305785123</c:v>
                </c:pt>
                <c:pt idx="14">
                  <c:v>2.179930795847751</c:v>
                </c:pt>
                <c:pt idx="15">
                  <c:v>2.2040816326530615</c:v>
                </c:pt>
                <c:pt idx="16">
                  <c:v>2.2222222222222223</c:v>
                </c:pt>
                <c:pt idx="17">
                  <c:v>2.2352081811541273</c:v>
                </c:pt>
                <c:pt idx="18">
                  <c:v>2.2437673130193905</c:v>
                </c:pt>
                <c:pt idx="19">
                  <c:v>2.2485207100591715</c:v>
                </c:pt>
                <c:pt idx="20">
                  <c:v>2.25</c:v>
                </c:pt>
                <c:pt idx="21">
                  <c:v>2.2486615110053538</c:v>
                </c:pt>
                <c:pt idx="22">
                  <c:v>2.2448979591836733</c:v>
                </c:pt>
                <c:pt idx="23">
                  <c:v>2.2390481341265551</c:v>
                </c:pt>
                <c:pt idx="24">
                  <c:v>2.2314049586776861</c:v>
                </c:pt>
                <c:pt idx="25">
                  <c:v>2.2222222222222223</c:v>
                </c:pt>
                <c:pt idx="26">
                  <c:v>2.2117202268431</c:v>
                </c:pt>
                <c:pt idx="27">
                  <c:v>2.2000905387052963</c:v>
                </c:pt>
                <c:pt idx="28">
                  <c:v>2.1875</c:v>
                </c:pt>
                <c:pt idx="29">
                  <c:v>2.1740941274468972</c:v>
                </c:pt>
                <c:pt idx="30">
                  <c:v>2.16</c:v>
                </c:pt>
                <c:pt idx="31">
                  <c:v>2.1453287197231834</c:v>
                </c:pt>
                <c:pt idx="32">
                  <c:v>2.1301775147928992</c:v>
                </c:pt>
                <c:pt idx="33">
                  <c:v>2.1146315414738339</c:v>
                </c:pt>
                <c:pt idx="34">
                  <c:v>2.0987654320987654</c:v>
                </c:pt>
                <c:pt idx="35">
                  <c:v>2.0826446280991733</c:v>
                </c:pt>
                <c:pt idx="36">
                  <c:v>2.0663265306122449</c:v>
                </c:pt>
                <c:pt idx="37">
                  <c:v>2.0498614958448753</c:v>
                </c:pt>
                <c:pt idx="38">
                  <c:v>2.0332936979785972</c:v>
                </c:pt>
                <c:pt idx="39">
                  <c:v>2.0166618787704684</c:v>
                </c:pt>
                <c:pt idx="40">
                  <c:v>2</c:v>
                </c:pt>
                <c:pt idx="41">
                  <c:v>1.9833378124160173</c:v>
                </c:pt>
                <c:pt idx="42">
                  <c:v>1.9667013527575441</c:v>
                </c:pt>
                <c:pt idx="43">
                  <c:v>1.9501133786848073</c:v>
                </c:pt>
                <c:pt idx="44">
                  <c:v>1.93359375</c:v>
                </c:pt>
                <c:pt idx="45">
                  <c:v>1.9171597633136093</c:v>
                </c:pt>
                <c:pt idx="46">
                  <c:v>1.9008264462809918</c:v>
                </c:pt>
                <c:pt idx="47">
                  <c:v>1.8846068166629539</c:v>
                </c:pt>
                <c:pt idx="48">
                  <c:v>1.8685121107266436</c:v>
                </c:pt>
                <c:pt idx="49">
                  <c:v>1.8525519848771268</c:v>
                </c:pt>
                <c:pt idx="50">
                  <c:v>1.8367346938775508</c:v>
                </c:pt>
                <c:pt idx="51">
                  <c:v>1.8210672485617934</c:v>
                </c:pt>
                <c:pt idx="52">
                  <c:v>1.8055555555555556</c:v>
                </c:pt>
                <c:pt idx="53">
                  <c:v>1.7902045411897167</c:v>
                </c:pt>
                <c:pt idx="54">
                  <c:v>1.7750182615047481</c:v>
                </c:pt>
                <c:pt idx="55">
                  <c:v>1.7600000000000002</c:v>
                </c:pt>
                <c:pt idx="56">
                  <c:v>1.7451523545706369</c:v>
                </c:pt>
                <c:pt idx="57">
                  <c:v>1.7304773148928996</c:v>
                </c:pt>
                <c:pt idx="58">
                  <c:v>1.7159763313609468</c:v>
                </c:pt>
                <c:pt idx="59">
                  <c:v>1.7016503765422206</c:v>
                </c:pt>
                <c:pt idx="60">
                  <c:v>1.6875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77-4BAE-9DB0-9A4EB926AA1F}"/>
            </c:ext>
          </c:extLst>
        </c:ser>
        <c:ser>
          <c:idx val="3"/>
          <c:order val="3"/>
          <c:tx>
            <c:v>r=6Ω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'Varying r'!$A$7:$A$67</c:f>
              <c:numCache>
                <c:formatCode>0.00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'Varying r'!$M$7:$M$67</c:f>
              <c:numCache>
                <c:formatCode>0.00</c:formatCode>
                <c:ptCount val="61"/>
                <c:pt idx="0">
                  <c:v>0</c:v>
                </c:pt>
                <c:pt idx="1">
                  <c:v>0.1873048907388144</c:v>
                </c:pt>
                <c:pt idx="2">
                  <c:v>0.3515625</c:v>
                </c:pt>
                <c:pt idx="3">
                  <c:v>0.49586776859504095</c:v>
                </c:pt>
                <c:pt idx="4">
                  <c:v>0.62283737024221464</c:v>
                </c:pt>
                <c:pt idx="5">
                  <c:v>0.73469387755102078</c:v>
                </c:pt>
                <c:pt idx="6">
                  <c:v>0.83333333333333326</c:v>
                </c:pt>
                <c:pt idx="7">
                  <c:v>0.92037983929875811</c:v>
                </c:pt>
                <c:pt idx="8">
                  <c:v>0.99722991689750728</c:v>
                </c:pt>
                <c:pt idx="9">
                  <c:v>1.0650887573964494</c:v>
                </c:pt>
                <c:pt idx="10">
                  <c:v>1.125</c:v>
                </c:pt>
                <c:pt idx="11">
                  <c:v>1.1778703152885186</c:v>
                </c:pt>
                <c:pt idx="12">
                  <c:v>1.2244897959183674</c:v>
                </c:pt>
                <c:pt idx="13">
                  <c:v>1.2655489453758786</c:v>
                </c:pt>
                <c:pt idx="14">
                  <c:v>1.3016528925619835</c:v>
                </c:pt>
                <c:pt idx="15">
                  <c:v>1.3333333333333333</c:v>
                </c:pt>
                <c:pt idx="16">
                  <c:v>1.3610586011342154</c:v>
                </c:pt>
                <c:pt idx="17">
                  <c:v>1.3852421910366681</c:v>
                </c:pt>
                <c:pt idx="18">
                  <c:v>1.40625</c:v>
                </c:pt>
                <c:pt idx="19">
                  <c:v>1.4244064972927946</c:v>
                </c:pt>
                <c:pt idx="20">
                  <c:v>1.4400000000000002</c:v>
                </c:pt>
                <c:pt idx="21">
                  <c:v>1.453287197231834</c:v>
                </c:pt>
                <c:pt idx="22">
                  <c:v>1.4644970414201184</c:v>
                </c:pt>
                <c:pt idx="23">
                  <c:v>1.4738341046635812</c:v>
                </c:pt>
                <c:pt idx="24">
                  <c:v>1.4814814814814814</c:v>
                </c:pt>
                <c:pt idx="25">
                  <c:v>1.4876033057851239</c:v>
                </c:pt>
                <c:pt idx="26">
                  <c:v>1.4923469387755102</c:v>
                </c:pt>
                <c:pt idx="27">
                  <c:v>1.4958448753462603</c:v>
                </c:pt>
                <c:pt idx="28">
                  <c:v>1.4982164090368608</c:v>
                </c:pt>
                <c:pt idx="29">
                  <c:v>1.4995690893421432</c:v>
                </c:pt>
                <c:pt idx="30">
                  <c:v>1.5</c:v>
                </c:pt>
                <c:pt idx="31">
                  <c:v>1.499596882558452</c:v>
                </c:pt>
                <c:pt idx="32">
                  <c:v>1.4984391259105099</c:v>
                </c:pt>
                <c:pt idx="33">
                  <c:v>1.4965986394557824</c:v>
                </c:pt>
                <c:pt idx="34">
                  <c:v>1.494140625</c:v>
                </c:pt>
                <c:pt idx="35">
                  <c:v>1.4911242603550297</c:v>
                </c:pt>
                <c:pt idx="36">
                  <c:v>1.4876033057851239</c:v>
                </c:pt>
                <c:pt idx="37">
                  <c:v>1.4836266429048786</c:v>
                </c:pt>
                <c:pt idx="38">
                  <c:v>1.4792387543252594</c:v>
                </c:pt>
                <c:pt idx="39">
                  <c:v>1.4744801512287333</c:v>
                </c:pt>
                <c:pt idx="40">
                  <c:v>1.4693877551020409</c:v>
                </c:pt>
                <c:pt idx="41">
                  <c:v>1.4639952390398732</c:v>
                </c:pt>
                <c:pt idx="42">
                  <c:v>1.4583333333333333</c:v>
                </c:pt>
                <c:pt idx="43">
                  <c:v>1.4524300994558079</c:v>
                </c:pt>
                <c:pt idx="44">
                  <c:v>1.4463111760409055</c:v>
                </c:pt>
                <c:pt idx="45">
                  <c:v>1.44</c:v>
                </c:pt>
                <c:pt idx="46">
                  <c:v>1.4335180055401664</c:v>
                </c:pt>
                <c:pt idx="47">
                  <c:v>1.42688480350818</c:v>
                </c:pt>
                <c:pt idx="48">
                  <c:v>1.4201183431952662</c:v>
                </c:pt>
                <c:pt idx="49">
                  <c:v>1.4132350584842173</c:v>
                </c:pt>
                <c:pt idx="50">
                  <c:v>1.40625</c:v>
                </c:pt>
                <c:pt idx="51">
                  <c:v>1.3991769547325104</c:v>
                </c:pt>
                <c:pt idx="52">
                  <c:v>1.392028554431886</c:v>
                </c:pt>
                <c:pt idx="53">
                  <c:v>1.3848163739294528</c:v>
                </c:pt>
                <c:pt idx="54">
                  <c:v>1.3775510204081634</c:v>
                </c:pt>
                <c:pt idx="55">
                  <c:v>1.3702422145328721</c:v>
                </c:pt>
                <c:pt idx="56">
                  <c:v>1.3628988642509465</c:v>
                </c:pt>
                <c:pt idx="57">
                  <c:v>1.3555291319857312</c:v>
                </c:pt>
                <c:pt idx="58">
                  <c:v>1.3481404958677685</c:v>
                </c:pt>
                <c:pt idx="59">
                  <c:v>1.3407398055801034</c:v>
                </c:pt>
                <c:pt idx="60">
                  <c:v>1.3333333333333333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77-4BAE-9DB0-9A4EB926AA1F}"/>
            </c:ext>
          </c:extLst>
        </c:ser>
        <c:ser>
          <c:idx val="4"/>
          <c:order val="4"/>
          <c:tx>
            <c:v>r=10Ω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xVal>
            <c:numRef>
              <c:f>'Varying r'!$A$7:$A$67</c:f>
              <c:numCache>
                <c:formatCode>0.00</c:formatCode>
                <c:ptCount val="6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</c:numCache>
            </c:numRef>
          </c:xVal>
          <c:yVal>
            <c:numRef>
              <c:f>'Varying r'!$P$7:$P$67</c:f>
              <c:numCache>
                <c:formatCode>0.00</c:formatCode>
                <c:ptCount val="61"/>
                <c:pt idx="0">
                  <c:v>0</c:v>
                </c:pt>
                <c:pt idx="1">
                  <c:v>6.9204152249134704E-2</c:v>
                </c:pt>
                <c:pt idx="2">
                  <c:v>0.13313609467455675</c:v>
                </c:pt>
                <c:pt idx="3">
                  <c:v>0.19223923104307603</c:v>
                </c:pt>
                <c:pt idx="4">
                  <c:v>0.24691358024691415</c:v>
                </c:pt>
                <c:pt idx="5">
                  <c:v>0.29752066115702497</c:v>
                </c:pt>
                <c:pt idx="6">
                  <c:v>0.344387755102041</c:v>
                </c:pt>
                <c:pt idx="7">
                  <c:v>0.38781163434903071</c:v>
                </c:pt>
                <c:pt idx="8">
                  <c:v>0.42806183115338881</c:v>
                </c:pt>
                <c:pt idx="9">
                  <c:v>0.46538351048549276</c:v>
                </c:pt>
                <c:pt idx="10">
                  <c:v>0.5</c:v>
                </c:pt>
                <c:pt idx="11">
                  <c:v>0.53211502284332168</c:v>
                </c:pt>
                <c:pt idx="12">
                  <c:v>0.56191467221644154</c:v>
                </c:pt>
                <c:pt idx="13">
                  <c:v>0.58956916099773249</c:v>
                </c:pt>
                <c:pt idx="14">
                  <c:v>0.615234375</c:v>
                </c:pt>
                <c:pt idx="15">
                  <c:v>0.63905325443786964</c:v>
                </c:pt>
                <c:pt idx="16">
                  <c:v>0.66115702479338834</c:v>
                </c:pt>
                <c:pt idx="17">
                  <c:v>0.68166629538872781</c:v>
                </c:pt>
                <c:pt idx="18">
                  <c:v>0.7006920415224912</c:v>
                </c:pt>
                <c:pt idx="19">
                  <c:v>0.71833648393194716</c:v>
                </c:pt>
                <c:pt idx="20">
                  <c:v>0.73469387755102045</c:v>
                </c:pt>
                <c:pt idx="21">
                  <c:v>0.74985121999603233</c:v>
                </c:pt>
                <c:pt idx="22">
                  <c:v>0.76388888888888906</c:v>
                </c:pt>
                <c:pt idx="23">
                  <c:v>0.77688121598799009</c:v>
                </c:pt>
                <c:pt idx="24">
                  <c:v>0.78889700511322147</c:v>
                </c:pt>
                <c:pt idx="25">
                  <c:v>0.8</c:v>
                </c:pt>
                <c:pt idx="26">
                  <c:v>0.8102493074792243</c:v>
                </c:pt>
                <c:pt idx="27">
                  <c:v>0.81969978073874183</c:v>
                </c:pt>
                <c:pt idx="28">
                  <c:v>0.82840236686390534</c:v>
                </c:pt>
                <c:pt idx="29">
                  <c:v>0.83640442236821022</c:v>
                </c:pt>
                <c:pt idx="30">
                  <c:v>0.84375</c:v>
                </c:pt>
                <c:pt idx="31">
                  <c:v>0.85048010973936894</c:v>
                </c:pt>
                <c:pt idx="32">
                  <c:v>0.85663295657346805</c:v>
                </c:pt>
                <c:pt idx="33">
                  <c:v>0.86224415735230076</c:v>
                </c:pt>
                <c:pt idx="34">
                  <c:v>0.86734693877551017</c:v>
                </c:pt>
                <c:pt idx="35">
                  <c:v>0.87197231833910027</c:v>
                </c:pt>
                <c:pt idx="36">
                  <c:v>0.87614926987560848</c:v>
                </c:pt>
                <c:pt idx="37">
                  <c:v>0.87990487514863258</c:v>
                </c:pt>
                <c:pt idx="38">
                  <c:v>0.88326446280991744</c:v>
                </c:pt>
                <c:pt idx="39">
                  <c:v>0.88625173589193285</c:v>
                </c:pt>
                <c:pt idx="40">
                  <c:v>0.88888888888888895</c:v>
                </c:pt>
                <c:pt idx="41">
                  <c:v>0.89119671537253964</c:v>
                </c:pt>
                <c:pt idx="42">
                  <c:v>0.8931947069943289</c:v>
                </c:pt>
                <c:pt idx="43">
                  <c:v>0.89490114464099901</c:v>
                </c:pt>
                <c:pt idx="44">
                  <c:v>0.8963331824354912</c:v>
                </c:pt>
                <c:pt idx="45">
                  <c:v>0.89750692520775621</c:v>
                </c:pt>
                <c:pt idx="46">
                  <c:v>0.8984375</c:v>
                </c:pt>
                <c:pt idx="47">
                  <c:v>0.89913912211712188</c:v>
                </c:pt>
                <c:pt idx="48">
                  <c:v>0.899625156184923</c:v>
                </c:pt>
                <c:pt idx="49">
                  <c:v>0.89990817263544542</c:v>
                </c:pt>
                <c:pt idx="50">
                  <c:v>0.89999999999999991</c:v>
                </c:pt>
                <c:pt idx="51">
                  <c:v>0.89991177335555339</c:v>
                </c:pt>
                <c:pt idx="52">
                  <c:v>0.89965397923875434</c:v>
                </c:pt>
                <c:pt idx="53">
                  <c:v>0.89923649731360167</c:v>
                </c:pt>
                <c:pt idx="54">
                  <c:v>0.89866863905325445</c:v>
                </c:pt>
                <c:pt idx="55">
                  <c:v>0.8979591836734695</c:v>
                </c:pt>
                <c:pt idx="56">
                  <c:v>0.89711641153435384</c:v>
                </c:pt>
                <c:pt idx="57">
                  <c:v>0.89614813520831516</c:v>
                </c:pt>
                <c:pt idx="58">
                  <c:v>0.89506172839506171</c:v>
                </c:pt>
                <c:pt idx="59">
                  <c:v>0.89386415284908671</c:v>
                </c:pt>
                <c:pt idx="60">
                  <c:v>0.8925619834710744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77-4BAE-9DB0-9A4EB926AA1F}"/>
            </c:ext>
          </c:extLst>
        </c:ser>
        <c:ser>
          <c:idx val="5"/>
          <c:order val="5"/>
          <c:tx>
            <c:v>Max power values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ysDash"/>
              </a:ln>
            </c:spPr>
            <c:trendlineType val="power"/>
            <c:dispRSqr val="0"/>
            <c:dispEq val="1"/>
            <c:trendlineLbl>
              <c:layout>
                <c:manualLayout>
                  <c:x val="-0.52063988905411596"/>
                  <c:y val="-0.3353498302424131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Garamond"/>
                      <a:ea typeface="Garamond"/>
                      <a:cs typeface="Garamond"/>
                    </a:defRPr>
                  </a:pPr>
                  <a:endParaRPr lang="en-US"/>
                </a:p>
              </c:txPr>
            </c:trendlineLbl>
          </c:trendline>
          <c:xVal>
            <c:numRef>
              <c:f>'Max power values'!$A$4:$A$8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</c:numCache>
            </c:numRef>
          </c:xVal>
          <c:yVal>
            <c:numRef>
              <c:f>'Max power values'!$B$4:$B$8</c:f>
              <c:numCache>
                <c:formatCode>General</c:formatCode>
                <c:ptCount val="5"/>
                <c:pt idx="0">
                  <c:v>9</c:v>
                </c:pt>
                <c:pt idx="1">
                  <c:v>4.5</c:v>
                </c:pt>
                <c:pt idx="2">
                  <c:v>2.25</c:v>
                </c:pt>
                <c:pt idx="3">
                  <c:v>1.5</c:v>
                </c:pt>
                <c:pt idx="4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77-4BAE-9DB0-9A4EB926A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96208"/>
        <c:axId val="1"/>
      </c:scatterChart>
      <c:valAx>
        <c:axId val="33119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GB"/>
                  <a:t>Load Resistance (</a:t>
                </a:r>
                <a:r>
                  <a:rPr lang="el-GR"/>
                  <a:t>Ω)</a:t>
                </a:r>
              </a:p>
            </c:rich>
          </c:tx>
          <c:layout>
            <c:manualLayout>
              <c:xMode val="edge"/>
              <c:yMode val="edge"/>
              <c:x val="0.46026827604271497"/>
              <c:y val="0.9451303658782120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GB"/>
                  <a:t>Power developed in load (W)</a:t>
                </a:r>
              </a:p>
            </c:rich>
          </c:tx>
          <c:layout>
            <c:manualLayout>
              <c:xMode val="edge"/>
              <c:yMode val="edge"/>
              <c:x val="1.1351890179843701E-2"/>
              <c:y val="0.40740737540286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3311962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9.9071218833270247E-2"/>
          <c:y val="0.11111106310429184"/>
          <c:w val="0.85861712156051007"/>
          <c:h val="3.70370210347639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3746706357013"/>
          <c:y val="7.3660794569609042E-2"/>
          <c:w val="0.83355403832075003"/>
          <c:h val="0.6964293304763036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 val="-0.15174839139365928"/>
                  <c:y val="-0.6094649157660472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'Max power values'!$A$4:$A$8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</c:numCache>
            </c:numRef>
          </c:xVal>
          <c:yVal>
            <c:numRef>
              <c:f>'Max power values'!$B$4:$B$8</c:f>
              <c:numCache>
                <c:formatCode>General</c:formatCode>
                <c:ptCount val="5"/>
                <c:pt idx="0">
                  <c:v>9</c:v>
                </c:pt>
                <c:pt idx="1">
                  <c:v>4.5</c:v>
                </c:pt>
                <c:pt idx="2">
                  <c:v>2.25</c:v>
                </c:pt>
                <c:pt idx="3">
                  <c:v>1.5</c:v>
                </c:pt>
                <c:pt idx="4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5A-4115-8A50-D13BD4A7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198504"/>
        <c:axId val="1"/>
      </c:scatterChart>
      <c:valAx>
        <c:axId val="33119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Internal Resistance (ohms)</a:t>
                </a:r>
              </a:p>
            </c:rich>
          </c:tx>
          <c:layout>
            <c:manualLayout>
              <c:xMode val="edge"/>
              <c:yMode val="edge"/>
              <c:x val="0.3619553632414178"/>
              <c:y val="0.883929508811398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Maxmimum possible power (W)</a:t>
                </a:r>
              </a:p>
            </c:rich>
          </c:tx>
          <c:layout>
            <c:manualLayout>
              <c:xMode val="edge"/>
              <c:yMode val="edge"/>
              <c:x val="2.1136063408190225E-2"/>
              <c:y val="6.473214285714286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198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6909506367013E-2"/>
          <c:y val="1.285417735056202E-2"/>
          <c:w val="0.87537548758807981"/>
          <c:h val="0.90838574938085925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'Data for efficiency'!$A$5:$A$65</c:f>
              <c:numCache>
                <c:formatCode>0.00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</c:numCache>
            </c:numRef>
          </c:xVal>
          <c:yVal>
            <c:numRef>
              <c:f>'Data for efficiency'!$F$5:$F$65</c:f>
              <c:numCache>
                <c:formatCode>0%</c:formatCode>
                <c:ptCount val="61"/>
                <c:pt idx="0">
                  <c:v>0</c:v>
                </c:pt>
                <c:pt idx="1">
                  <c:v>4.7619047619047603E-2</c:v>
                </c:pt>
                <c:pt idx="2">
                  <c:v>9.0909090909090981E-2</c:v>
                </c:pt>
                <c:pt idx="3">
                  <c:v>0.13043478260869565</c:v>
                </c:pt>
                <c:pt idx="4">
                  <c:v>0.16666666666666666</c:v>
                </c:pt>
                <c:pt idx="5">
                  <c:v>0.20000000000000004</c:v>
                </c:pt>
                <c:pt idx="6">
                  <c:v>0.23076923076923084</c:v>
                </c:pt>
                <c:pt idx="7">
                  <c:v>0.25925925925925936</c:v>
                </c:pt>
                <c:pt idx="8">
                  <c:v>0.2857142857142857</c:v>
                </c:pt>
                <c:pt idx="9">
                  <c:v>0.31034482758620685</c:v>
                </c:pt>
                <c:pt idx="10">
                  <c:v>0.33333333333333331</c:v>
                </c:pt>
                <c:pt idx="11">
                  <c:v>0.35483870967741943</c:v>
                </c:pt>
                <c:pt idx="12">
                  <c:v>0.375</c:v>
                </c:pt>
                <c:pt idx="13">
                  <c:v>0.39393939393939392</c:v>
                </c:pt>
                <c:pt idx="14">
                  <c:v>0.41176470588235298</c:v>
                </c:pt>
                <c:pt idx="15">
                  <c:v>0.42857142857142866</c:v>
                </c:pt>
                <c:pt idx="16">
                  <c:v>0.44444444444444448</c:v>
                </c:pt>
                <c:pt idx="17">
                  <c:v>0.45945945945945948</c:v>
                </c:pt>
                <c:pt idx="18">
                  <c:v>0.47368421052631582</c:v>
                </c:pt>
                <c:pt idx="19">
                  <c:v>0.48717948717948711</c:v>
                </c:pt>
                <c:pt idx="20">
                  <c:v>0.5</c:v>
                </c:pt>
                <c:pt idx="21">
                  <c:v>0.51219512195121941</c:v>
                </c:pt>
                <c:pt idx="22">
                  <c:v>0.52380952380952384</c:v>
                </c:pt>
                <c:pt idx="23">
                  <c:v>0.53488372093023262</c:v>
                </c:pt>
                <c:pt idx="24">
                  <c:v>0.54545454545454553</c:v>
                </c:pt>
                <c:pt idx="25">
                  <c:v>0.55555555555555558</c:v>
                </c:pt>
                <c:pt idx="26">
                  <c:v>0.56521739130434778</c:v>
                </c:pt>
                <c:pt idx="27">
                  <c:v>0.57446808510638292</c:v>
                </c:pt>
                <c:pt idx="28">
                  <c:v>0.58333333333333337</c:v>
                </c:pt>
                <c:pt idx="29">
                  <c:v>0.59183673469387765</c:v>
                </c:pt>
                <c:pt idx="30">
                  <c:v>0.60000000000000009</c:v>
                </c:pt>
                <c:pt idx="31">
                  <c:v>0.60784313725490202</c:v>
                </c:pt>
                <c:pt idx="32">
                  <c:v>0.61538461538461542</c:v>
                </c:pt>
                <c:pt idx="33">
                  <c:v>0.62264150943396224</c:v>
                </c:pt>
                <c:pt idx="34">
                  <c:v>0.62962962962962965</c:v>
                </c:pt>
                <c:pt idx="35">
                  <c:v>0.63636363636363635</c:v>
                </c:pt>
                <c:pt idx="36">
                  <c:v>0.64285714285714279</c:v>
                </c:pt>
                <c:pt idx="37">
                  <c:v>0.64912280701754388</c:v>
                </c:pt>
                <c:pt idx="38">
                  <c:v>0.65517241379310343</c:v>
                </c:pt>
                <c:pt idx="39">
                  <c:v>0.6610169491525425</c:v>
                </c:pt>
                <c:pt idx="40">
                  <c:v>0.66666666666666663</c:v>
                </c:pt>
                <c:pt idx="41">
                  <c:v>0.67213114754098358</c:v>
                </c:pt>
                <c:pt idx="42">
                  <c:v>0.67741935483870974</c:v>
                </c:pt>
                <c:pt idx="43">
                  <c:v>0.68253968253968256</c:v>
                </c:pt>
                <c:pt idx="44">
                  <c:v>0.6875</c:v>
                </c:pt>
                <c:pt idx="45">
                  <c:v>0.69230769230769229</c:v>
                </c:pt>
                <c:pt idx="46">
                  <c:v>0.69696969696969691</c:v>
                </c:pt>
                <c:pt idx="47">
                  <c:v>0.70149253731343275</c:v>
                </c:pt>
                <c:pt idx="48">
                  <c:v>0.70588235294117652</c:v>
                </c:pt>
                <c:pt idx="49">
                  <c:v>0.71014492753623193</c:v>
                </c:pt>
                <c:pt idx="50">
                  <c:v>0.7142857142857143</c:v>
                </c:pt>
                <c:pt idx="51">
                  <c:v>0.71830985915492951</c:v>
                </c:pt>
                <c:pt idx="52">
                  <c:v>0.72222222222222221</c:v>
                </c:pt>
                <c:pt idx="53">
                  <c:v>0.72602739726027399</c:v>
                </c:pt>
                <c:pt idx="54">
                  <c:v>0.72972972972972971</c:v>
                </c:pt>
                <c:pt idx="55">
                  <c:v>0.73333333333333328</c:v>
                </c:pt>
                <c:pt idx="56">
                  <c:v>0.73684210526315785</c:v>
                </c:pt>
                <c:pt idx="57">
                  <c:v>0.74025974025974028</c:v>
                </c:pt>
                <c:pt idx="58">
                  <c:v>0.74358974358974361</c:v>
                </c:pt>
                <c:pt idx="59">
                  <c:v>0.74683544303797467</c:v>
                </c:pt>
                <c:pt idx="60">
                  <c:v>0.75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AE-4876-ABB1-75A66633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245464"/>
        <c:axId val="1"/>
      </c:scatterChart>
      <c:valAx>
        <c:axId val="33024546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Load Resistance (Ohms)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Efficiency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330245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39370078740157483" right="0.39370078740157483" top="0.39370078740157483" bottom="0.39370078740157483" header="0.19685039370078741" footer="0.19685039370078741"/>
  <pageSetup orientation="landscape" horizontalDpi="360" verticalDpi="36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7" workbookViewId="0"/>
  </sheetViews>
  <pageMargins left="0.39370078740157483" right="0.39370078740157483" top="0.39370078740157483" bottom="0.39370078740157483" header="0.19685039370078741" footer="0.19685039370078741"/>
  <pageSetup orientation="landscape" horizontalDpi="360" verticalDpi="36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20200" cy="6934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31238" cy="694345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15</xdr:col>
      <xdr:colOff>9525</xdr:colOff>
      <xdr:row>33</xdr:row>
      <xdr:rowOff>9525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4</xdr:row>
      <xdr:rowOff>76200</xdr:rowOff>
    </xdr:from>
    <xdr:to>
      <xdr:col>16</xdr:col>
      <xdr:colOff>238125</xdr:colOff>
      <xdr:row>34</xdr:row>
      <xdr:rowOff>104775</xdr:rowOff>
    </xdr:to>
    <xdr:graphicFrame macro="">
      <xdr:nvGraphicFramePr>
        <xdr:cNvPr id="30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5.75" x14ac:dyDescent="0.25"/>
  <cols>
    <col min="1" max="1" width="24.42578125" style="1" customWidth="1"/>
    <col min="2" max="2" width="8.7109375" style="1" bestFit="1" customWidth="1"/>
    <col min="3" max="3" width="10.140625" style="1" bestFit="1" customWidth="1"/>
    <col min="4" max="4" width="9.5703125" style="1" bestFit="1" customWidth="1"/>
    <col min="5" max="5" width="9.140625" style="1"/>
    <col min="6" max="6" width="24.42578125" style="1" bestFit="1" customWidth="1"/>
    <col min="7" max="7" width="8.7109375" style="1" bestFit="1" customWidth="1"/>
    <col min="8" max="8" width="10.140625" style="1" bestFit="1" customWidth="1"/>
    <col min="9" max="9" width="9.5703125" style="1" bestFit="1" customWidth="1"/>
    <col min="10" max="10" width="9.140625" style="1"/>
    <col min="11" max="11" width="24.42578125" style="1" bestFit="1" customWidth="1"/>
    <col min="12" max="12" width="8.7109375" style="1" bestFit="1" customWidth="1"/>
    <col min="13" max="13" width="10.140625" style="1" bestFit="1" customWidth="1"/>
    <col min="14" max="14" width="9.5703125" style="1" bestFit="1" customWidth="1"/>
    <col min="15" max="15" width="9.140625" style="1"/>
    <col min="16" max="16" width="24.28515625" style="1" customWidth="1"/>
    <col min="17" max="17" width="8.7109375" style="1" bestFit="1" customWidth="1"/>
    <col min="18" max="18" width="10.140625" style="1" bestFit="1" customWidth="1"/>
    <col min="19" max="19" width="9.5703125" style="1" bestFit="1" customWidth="1"/>
    <col min="20" max="16384" width="9.140625" style="1"/>
  </cols>
  <sheetData>
    <row r="1" spans="1:19" ht="33.75" x14ac:dyDescent="0.5">
      <c r="A1" s="19" t="s">
        <v>0</v>
      </c>
      <c r="B1" s="19"/>
      <c r="C1" s="19"/>
      <c r="D1" s="19"/>
      <c r="E1" s="19"/>
      <c r="F1" s="19"/>
    </row>
    <row r="3" spans="1:19" x14ac:dyDescent="0.25">
      <c r="A3" s="22" t="s">
        <v>1</v>
      </c>
      <c r="B3" s="23">
        <v>6</v>
      </c>
      <c r="F3" s="27" t="s">
        <v>1</v>
      </c>
      <c r="G3" s="28">
        <v>4</v>
      </c>
      <c r="K3" s="32" t="s">
        <v>1</v>
      </c>
      <c r="L3" s="33">
        <v>6</v>
      </c>
      <c r="P3" s="37" t="s">
        <v>1</v>
      </c>
      <c r="Q3" s="38">
        <v>3</v>
      </c>
    </row>
    <row r="4" spans="1:19" s="5" customFormat="1" ht="31.5" x14ac:dyDescent="0.2">
      <c r="A4" s="24" t="s">
        <v>5</v>
      </c>
      <c r="B4" s="25">
        <v>2</v>
      </c>
      <c r="F4" s="29" t="s">
        <v>5</v>
      </c>
      <c r="G4" s="30">
        <v>2</v>
      </c>
      <c r="K4" s="34" t="s">
        <v>5</v>
      </c>
      <c r="L4" s="35">
        <v>4</v>
      </c>
      <c r="P4" s="39" t="s">
        <v>5</v>
      </c>
      <c r="Q4" s="40">
        <v>3</v>
      </c>
    </row>
    <row r="6" spans="1:19" s="7" customFormat="1" ht="31.5" x14ac:dyDescent="0.2">
      <c r="A6" s="26" t="s">
        <v>6</v>
      </c>
      <c r="B6" s="26" t="s">
        <v>2</v>
      </c>
      <c r="C6" s="26" t="s">
        <v>4</v>
      </c>
      <c r="D6" s="26" t="s">
        <v>3</v>
      </c>
      <c r="F6" s="31" t="s">
        <v>6</v>
      </c>
      <c r="G6" s="31" t="s">
        <v>2</v>
      </c>
      <c r="H6" s="31" t="s">
        <v>4</v>
      </c>
      <c r="I6" s="31" t="s">
        <v>3</v>
      </c>
      <c r="K6" s="36" t="s">
        <v>6</v>
      </c>
      <c r="L6" s="36" t="s">
        <v>2</v>
      </c>
      <c r="M6" s="36" t="s">
        <v>4</v>
      </c>
      <c r="N6" s="36" t="s">
        <v>3</v>
      </c>
      <c r="P6" s="41" t="s">
        <v>6</v>
      </c>
      <c r="Q6" s="41" t="s">
        <v>2</v>
      </c>
      <c r="R6" s="41" t="s">
        <v>4</v>
      </c>
      <c r="S6" s="41" t="s">
        <v>3</v>
      </c>
    </row>
    <row r="7" spans="1:19" x14ac:dyDescent="0.25">
      <c r="A7" s="2">
        <v>0</v>
      </c>
      <c r="B7" s="2">
        <f t="shared" ref="B7:B38" si="0">$B$3/(A7+$B$4)</f>
        <v>3</v>
      </c>
      <c r="C7" s="2">
        <f t="shared" ref="C7:C38" si="1">$B$3-(B7*$B$4)</f>
        <v>0</v>
      </c>
      <c r="D7" s="2">
        <f>C7*B7</f>
        <v>0</v>
      </c>
      <c r="F7" s="2">
        <v>0</v>
      </c>
      <c r="G7" s="2">
        <f t="shared" ref="G7:G38" si="2">$G$3/(F7+$G$4)</f>
        <v>2</v>
      </c>
      <c r="H7" s="2">
        <f t="shared" ref="H7:H38" si="3">$G$3-(G7*$G$4)</f>
        <v>0</v>
      </c>
      <c r="I7" s="2">
        <f>H7*G7</f>
        <v>0</v>
      </c>
      <c r="K7" s="2">
        <v>0</v>
      </c>
      <c r="L7" s="2">
        <f>$L$3/(K7+$L$4)</f>
        <v>1.5</v>
      </c>
      <c r="M7" s="2">
        <f>$L$3-(L7*$L$4)</f>
        <v>0</v>
      </c>
      <c r="N7" s="2">
        <f>M7*L7</f>
        <v>0</v>
      </c>
      <c r="P7" s="2">
        <v>0</v>
      </c>
      <c r="Q7" s="2">
        <f>$Q$3/(P7+$Q$4)</f>
        <v>1</v>
      </c>
      <c r="R7" s="2">
        <f>$Q$3-(Q7*$Q$4)</f>
        <v>0</v>
      </c>
      <c r="S7" s="2">
        <f>R7*Q7</f>
        <v>0</v>
      </c>
    </row>
    <row r="8" spans="1:19" x14ac:dyDescent="0.25">
      <c r="A8" s="2">
        <v>0.1</v>
      </c>
      <c r="B8" s="2">
        <f t="shared" si="0"/>
        <v>2.8571428571428572</v>
      </c>
      <c r="C8" s="2">
        <f t="shared" si="1"/>
        <v>0.28571428571428559</v>
      </c>
      <c r="D8" s="2">
        <f t="shared" ref="D8:D47" si="4">C8*B8</f>
        <v>0.81632653061224458</v>
      </c>
      <c r="F8" s="2">
        <v>0.1</v>
      </c>
      <c r="G8" s="2">
        <f t="shared" si="2"/>
        <v>1.9047619047619047</v>
      </c>
      <c r="H8" s="2">
        <f t="shared" si="3"/>
        <v>0.19047619047619069</v>
      </c>
      <c r="I8" s="2">
        <f t="shared" ref="I8:I35" si="5">H8*G8</f>
        <v>0.36281179138322034</v>
      </c>
      <c r="K8" s="2">
        <v>0.1</v>
      </c>
      <c r="L8" s="2">
        <f t="shared" ref="L8:L67" si="6">$L$3/(K8+$L$4)</f>
        <v>1.4634146341463417</v>
      </c>
      <c r="M8" s="2">
        <f t="shared" ref="M8:M67" si="7">$L$3-(L8*$L$4)</f>
        <v>0.14634146341463339</v>
      </c>
      <c r="N8" s="2">
        <f t="shared" ref="N8:N35" si="8">M8*L8</f>
        <v>0.21415823914336596</v>
      </c>
      <c r="P8" s="2">
        <v>0.1</v>
      </c>
      <c r="Q8" s="2">
        <f t="shared" ref="Q8:Q67" si="9">$Q$3/(P8+$Q$4)</f>
        <v>0.96774193548387089</v>
      </c>
      <c r="R8" s="2">
        <f t="shared" ref="R8:R67" si="10">$Q$3-(Q8*$Q$4)</f>
        <v>9.6774193548387455E-2</v>
      </c>
      <c r="S8" s="2">
        <f t="shared" ref="S8:S35" si="11">R8*Q8</f>
        <v>9.36524453694072E-2</v>
      </c>
    </row>
    <row r="9" spans="1:19" x14ac:dyDescent="0.25">
      <c r="A9" s="2">
        <v>0.2</v>
      </c>
      <c r="B9" s="2">
        <f t="shared" si="0"/>
        <v>2.7272727272727271</v>
      </c>
      <c r="C9" s="2">
        <f t="shared" si="1"/>
        <v>0.54545454545454586</v>
      </c>
      <c r="D9" s="2">
        <f t="shared" si="4"/>
        <v>1.487603305785125</v>
      </c>
      <c r="F9" s="2">
        <v>0.2</v>
      </c>
      <c r="G9" s="2">
        <f t="shared" si="2"/>
        <v>1.8181818181818181</v>
      </c>
      <c r="H9" s="2">
        <f t="shared" si="3"/>
        <v>0.36363636363636376</v>
      </c>
      <c r="I9" s="2">
        <f t="shared" si="5"/>
        <v>0.66115702479338867</v>
      </c>
      <c r="K9" s="2">
        <v>0.2</v>
      </c>
      <c r="L9" s="2">
        <f t="shared" si="6"/>
        <v>1.4285714285714286</v>
      </c>
      <c r="M9" s="2">
        <f t="shared" si="7"/>
        <v>0.28571428571428559</v>
      </c>
      <c r="N9" s="2">
        <f t="shared" si="8"/>
        <v>0.40816326530612229</v>
      </c>
      <c r="P9" s="2">
        <v>0.2</v>
      </c>
      <c r="Q9" s="2">
        <f t="shared" si="9"/>
        <v>0.9375</v>
      </c>
      <c r="R9" s="2">
        <f t="shared" si="10"/>
        <v>0.1875</v>
      </c>
      <c r="S9" s="2">
        <f t="shared" si="11"/>
        <v>0.17578125</v>
      </c>
    </row>
    <row r="10" spans="1:19" x14ac:dyDescent="0.25">
      <c r="A10" s="2">
        <v>0.3</v>
      </c>
      <c r="B10" s="2">
        <f t="shared" si="0"/>
        <v>2.6086956521739131</v>
      </c>
      <c r="C10" s="2">
        <f t="shared" si="1"/>
        <v>0.78260869565217384</v>
      </c>
      <c r="D10" s="2">
        <f t="shared" si="4"/>
        <v>2.0415879017013232</v>
      </c>
      <c r="F10" s="2">
        <v>0.3</v>
      </c>
      <c r="G10" s="2">
        <f t="shared" si="2"/>
        <v>1.7391304347826089</v>
      </c>
      <c r="H10" s="2">
        <f t="shared" si="3"/>
        <v>0.52173913043478226</v>
      </c>
      <c r="I10" s="2">
        <f t="shared" si="5"/>
        <v>0.90737240075614312</v>
      </c>
      <c r="K10" s="2">
        <v>0.3</v>
      </c>
      <c r="L10" s="2">
        <f t="shared" si="6"/>
        <v>1.3953488372093024</v>
      </c>
      <c r="M10" s="2">
        <f t="shared" si="7"/>
        <v>0.41860465116279055</v>
      </c>
      <c r="N10" s="2">
        <f t="shared" si="8"/>
        <v>0.58409951325040543</v>
      </c>
      <c r="P10" s="2">
        <v>0.3</v>
      </c>
      <c r="Q10" s="2">
        <f t="shared" si="9"/>
        <v>0.90909090909090917</v>
      </c>
      <c r="R10" s="2">
        <f t="shared" si="10"/>
        <v>0.27272727272727249</v>
      </c>
      <c r="S10" s="2">
        <f t="shared" si="11"/>
        <v>0.24793388429752047</v>
      </c>
    </row>
    <row r="11" spans="1:19" x14ac:dyDescent="0.25">
      <c r="A11" s="2">
        <v>0.4</v>
      </c>
      <c r="B11" s="2">
        <f t="shared" si="0"/>
        <v>2.5</v>
      </c>
      <c r="C11" s="2">
        <f t="shared" si="1"/>
        <v>1</v>
      </c>
      <c r="D11" s="2">
        <f t="shared" si="4"/>
        <v>2.5</v>
      </c>
      <c r="F11" s="2">
        <v>0.4</v>
      </c>
      <c r="G11" s="2">
        <f t="shared" si="2"/>
        <v>1.6666666666666667</v>
      </c>
      <c r="H11" s="2">
        <f t="shared" si="3"/>
        <v>0.66666666666666652</v>
      </c>
      <c r="I11" s="2">
        <f t="shared" si="5"/>
        <v>1.1111111111111109</v>
      </c>
      <c r="K11" s="2">
        <v>0.4</v>
      </c>
      <c r="L11" s="2">
        <f t="shared" si="6"/>
        <v>1.3636363636363635</v>
      </c>
      <c r="M11" s="2">
        <f t="shared" si="7"/>
        <v>0.54545454545454586</v>
      </c>
      <c r="N11" s="2">
        <f t="shared" si="8"/>
        <v>0.7438016528925625</v>
      </c>
      <c r="P11" s="2">
        <v>0.4</v>
      </c>
      <c r="Q11" s="2">
        <f t="shared" si="9"/>
        <v>0.88235294117647056</v>
      </c>
      <c r="R11" s="2">
        <f t="shared" si="10"/>
        <v>0.35294117647058831</v>
      </c>
      <c r="S11" s="2">
        <f t="shared" si="11"/>
        <v>0.31141868512110732</v>
      </c>
    </row>
    <row r="12" spans="1:19" x14ac:dyDescent="0.25">
      <c r="A12" s="2">
        <v>0.5</v>
      </c>
      <c r="B12" s="2">
        <f t="shared" si="0"/>
        <v>2.4</v>
      </c>
      <c r="C12" s="2">
        <f t="shared" si="1"/>
        <v>1.2000000000000002</v>
      </c>
      <c r="D12" s="2">
        <f t="shared" si="4"/>
        <v>2.8800000000000003</v>
      </c>
      <c r="F12" s="2">
        <v>0.5</v>
      </c>
      <c r="G12" s="2">
        <f t="shared" si="2"/>
        <v>1.6</v>
      </c>
      <c r="H12" s="2">
        <f t="shared" si="3"/>
        <v>0.79999999999999982</v>
      </c>
      <c r="I12" s="2">
        <f t="shared" si="5"/>
        <v>1.2799999999999998</v>
      </c>
      <c r="K12" s="2">
        <v>0.5</v>
      </c>
      <c r="L12" s="2">
        <f t="shared" si="6"/>
        <v>1.3333333333333333</v>
      </c>
      <c r="M12" s="2">
        <f t="shared" si="7"/>
        <v>0.66666666666666696</v>
      </c>
      <c r="N12" s="2">
        <f t="shared" si="8"/>
        <v>0.88888888888888928</v>
      </c>
      <c r="P12" s="2">
        <v>0.5</v>
      </c>
      <c r="Q12" s="2">
        <f t="shared" si="9"/>
        <v>0.8571428571428571</v>
      </c>
      <c r="R12" s="2">
        <f t="shared" si="10"/>
        <v>0.42857142857142883</v>
      </c>
      <c r="S12" s="2">
        <f t="shared" si="11"/>
        <v>0.36734693877551039</v>
      </c>
    </row>
    <row r="13" spans="1:19" x14ac:dyDescent="0.25">
      <c r="A13" s="2">
        <v>0.6</v>
      </c>
      <c r="B13" s="2">
        <f t="shared" si="0"/>
        <v>2.3076923076923075</v>
      </c>
      <c r="C13" s="2">
        <f t="shared" si="1"/>
        <v>1.384615384615385</v>
      </c>
      <c r="D13" s="2">
        <f t="shared" si="4"/>
        <v>3.1952662721893499</v>
      </c>
      <c r="F13" s="2">
        <v>0.6</v>
      </c>
      <c r="G13" s="2">
        <f t="shared" si="2"/>
        <v>1.5384615384615383</v>
      </c>
      <c r="H13" s="2">
        <f t="shared" si="3"/>
        <v>0.92307692307692335</v>
      </c>
      <c r="I13" s="2">
        <f t="shared" si="5"/>
        <v>1.4201183431952666</v>
      </c>
      <c r="K13" s="2">
        <v>0.6</v>
      </c>
      <c r="L13" s="2">
        <f t="shared" si="6"/>
        <v>1.3043478260869565</v>
      </c>
      <c r="M13" s="2">
        <f t="shared" si="7"/>
        <v>0.78260869565217384</v>
      </c>
      <c r="N13" s="2">
        <f t="shared" si="8"/>
        <v>1.0207939508506616</v>
      </c>
      <c r="P13" s="2">
        <v>0.6</v>
      </c>
      <c r="Q13" s="2">
        <f t="shared" si="9"/>
        <v>0.83333333333333326</v>
      </c>
      <c r="R13" s="2">
        <f t="shared" si="10"/>
        <v>0.5</v>
      </c>
      <c r="S13" s="2">
        <f t="shared" si="11"/>
        <v>0.41666666666666663</v>
      </c>
    </row>
    <row r="14" spans="1:19" x14ac:dyDescent="0.25">
      <c r="A14" s="2">
        <v>0.7</v>
      </c>
      <c r="B14" s="2">
        <f t="shared" si="0"/>
        <v>2.2222222222222219</v>
      </c>
      <c r="C14" s="2">
        <f t="shared" si="1"/>
        <v>1.5555555555555562</v>
      </c>
      <c r="D14" s="2">
        <f t="shared" si="4"/>
        <v>3.4567901234567913</v>
      </c>
      <c r="F14" s="2">
        <v>0.7</v>
      </c>
      <c r="G14" s="2">
        <f t="shared" si="2"/>
        <v>1.4814814814814814</v>
      </c>
      <c r="H14" s="2">
        <f t="shared" si="3"/>
        <v>1.0370370370370372</v>
      </c>
      <c r="I14" s="2">
        <f t="shared" si="5"/>
        <v>1.5363511659807958</v>
      </c>
      <c r="K14" s="2">
        <v>0.7</v>
      </c>
      <c r="L14" s="2">
        <f t="shared" si="6"/>
        <v>1.2765957446808509</v>
      </c>
      <c r="M14" s="2">
        <f t="shared" si="7"/>
        <v>0.89361702127659637</v>
      </c>
      <c r="N14" s="2">
        <f t="shared" si="8"/>
        <v>1.1407876867360804</v>
      </c>
      <c r="P14" s="2">
        <v>0.7</v>
      </c>
      <c r="Q14" s="2">
        <f t="shared" si="9"/>
        <v>0.81081081081081074</v>
      </c>
      <c r="R14" s="2">
        <f t="shared" si="10"/>
        <v>0.56756756756756754</v>
      </c>
      <c r="S14" s="2">
        <f t="shared" si="11"/>
        <v>0.46018991964937905</v>
      </c>
    </row>
    <row r="15" spans="1:19" x14ac:dyDescent="0.25">
      <c r="A15" s="2">
        <v>0.8</v>
      </c>
      <c r="B15" s="2">
        <f t="shared" si="0"/>
        <v>2.1428571428571428</v>
      </c>
      <c r="C15" s="2">
        <f t="shared" si="1"/>
        <v>1.7142857142857144</v>
      </c>
      <c r="D15" s="2">
        <f t="shared" si="4"/>
        <v>3.6734693877551021</v>
      </c>
      <c r="F15" s="2">
        <v>0.8</v>
      </c>
      <c r="G15" s="2">
        <f t="shared" si="2"/>
        <v>1.4285714285714286</v>
      </c>
      <c r="H15" s="2">
        <f t="shared" si="3"/>
        <v>1.1428571428571428</v>
      </c>
      <c r="I15" s="2">
        <f t="shared" si="5"/>
        <v>1.6326530612244898</v>
      </c>
      <c r="K15" s="2">
        <v>0.8</v>
      </c>
      <c r="L15" s="2">
        <f t="shared" si="6"/>
        <v>1.25</v>
      </c>
      <c r="M15" s="2">
        <f t="shared" si="7"/>
        <v>1</v>
      </c>
      <c r="N15" s="2">
        <f t="shared" si="8"/>
        <v>1.25</v>
      </c>
      <c r="P15" s="2">
        <v>0.8</v>
      </c>
      <c r="Q15" s="2">
        <f t="shared" si="9"/>
        <v>0.78947368421052633</v>
      </c>
      <c r="R15" s="2">
        <f t="shared" si="10"/>
        <v>0.63157894736842124</v>
      </c>
      <c r="S15" s="2">
        <f t="shared" si="11"/>
        <v>0.49861495844875364</v>
      </c>
    </row>
    <row r="16" spans="1:19" x14ac:dyDescent="0.25">
      <c r="A16" s="2">
        <v>0.9</v>
      </c>
      <c r="B16" s="2">
        <f t="shared" si="0"/>
        <v>2.0689655172413794</v>
      </c>
      <c r="C16" s="2">
        <f t="shared" si="1"/>
        <v>1.8620689655172411</v>
      </c>
      <c r="D16" s="2">
        <f t="shared" si="4"/>
        <v>3.8525564803804992</v>
      </c>
      <c r="F16" s="2">
        <v>0.9</v>
      </c>
      <c r="G16" s="2">
        <f t="shared" si="2"/>
        <v>1.3793103448275863</v>
      </c>
      <c r="H16" s="2">
        <f t="shared" si="3"/>
        <v>1.2413793103448274</v>
      </c>
      <c r="I16" s="2">
        <f t="shared" si="5"/>
        <v>1.7122473246135552</v>
      </c>
      <c r="K16" s="2">
        <v>0.9</v>
      </c>
      <c r="L16" s="2">
        <f t="shared" si="6"/>
        <v>1.2244897959183672</v>
      </c>
      <c r="M16" s="2">
        <f t="shared" si="7"/>
        <v>1.1020408163265314</v>
      </c>
      <c r="N16" s="2">
        <f t="shared" si="8"/>
        <v>1.3494377342773851</v>
      </c>
      <c r="P16" s="2">
        <v>0.9</v>
      </c>
      <c r="Q16" s="2">
        <f t="shared" si="9"/>
        <v>0.76923076923076927</v>
      </c>
      <c r="R16" s="2">
        <f t="shared" si="10"/>
        <v>0.69230769230769207</v>
      </c>
      <c r="S16" s="2">
        <f t="shared" si="11"/>
        <v>0.53254437869822469</v>
      </c>
    </row>
    <row r="17" spans="1:19" x14ac:dyDescent="0.25">
      <c r="A17" s="2">
        <v>1</v>
      </c>
      <c r="B17" s="2">
        <f t="shared" si="0"/>
        <v>2</v>
      </c>
      <c r="C17" s="2">
        <f t="shared" si="1"/>
        <v>2</v>
      </c>
      <c r="D17" s="2">
        <f t="shared" si="4"/>
        <v>4</v>
      </c>
      <c r="F17" s="2">
        <v>1</v>
      </c>
      <c r="G17" s="2">
        <f t="shared" si="2"/>
        <v>1.3333333333333333</v>
      </c>
      <c r="H17" s="2">
        <f t="shared" si="3"/>
        <v>1.3333333333333335</v>
      </c>
      <c r="I17" s="2">
        <f t="shared" si="5"/>
        <v>1.7777777777777779</v>
      </c>
      <c r="K17" s="2">
        <v>1</v>
      </c>
      <c r="L17" s="2">
        <f t="shared" si="6"/>
        <v>1.2</v>
      </c>
      <c r="M17" s="2">
        <f t="shared" si="7"/>
        <v>1.2000000000000002</v>
      </c>
      <c r="N17" s="2">
        <f t="shared" si="8"/>
        <v>1.4400000000000002</v>
      </c>
      <c r="P17" s="2">
        <v>1</v>
      </c>
      <c r="Q17" s="2">
        <f t="shared" si="9"/>
        <v>0.75</v>
      </c>
      <c r="R17" s="2">
        <f t="shared" si="10"/>
        <v>0.75</v>
      </c>
      <c r="S17" s="2">
        <f t="shared" si="11"/>
        <v>0.5625</v>
      </c>
    </row>
    <row r="18" spans="1:19" x14ac:dyDescent="0.25">
      <c r="A18" s="2">
        <v>1.1000000000000001</v>
      </c>
      <c r="B18" s="2">
        <f t="shared" si="0"/>
        <v>1.9354838709677418</v>
      </c>
      <c r="C18" s="2">
        <f t="shared" si="1"/>
        <v>2.1290322580645165</v>
      </c>
      <c r="D18" s="2">
        <f t="shared" si="4"/>
        <v>4.1207075962539026</v>
      </c>
      <c r="F18" s="2">
        <v>1.1000000000000001</v>
      </c>
      <c r="G18" s="2">
        <f t="shared" si="2"/>
        <v>1.2903225806451613</v>
      </c>
      <c r="H18" s="2">
        <f t="shared" si="3"/>
        <v>1.4193548387096775</v>
      </c>
      <c r="I18" s="2">
        <f t="shared" si="5"/>
        <v>1.8314255983350676</v>
      </c>
      <c r="K18" s="2">
        <v>1.1000000000000001</v>
      </c>
      <c r="L18" s="2">
        <f t="shared" si="6"/>
        <v>1.1764705882352942</v>
      </c>
      <c r="M18" s="2">
        <f t="shared" si="7"/>
        <v>1.2941176470588234</v>
      </c>
      <c r="N18" s="2">
        <f t="shared" si="8"/>
        <v>1.5224913494809686</v>
      </c>
      <c r="P18" s="2">
        <v>1.1000000000000001</v>
      </c>
      <c r="Q18" s="2">
        <f t="shared" si="9"/>
        <v>0.73170731707317083</v>
      </c>
      <c r="R18" s="2">
        <f t="shared" si="10"/>
        <v>0.80487804878048763</v>
      </c>
      <c r="S18" s="2">
        <f t="shared" si="11"/>
        <v>0.5889351576442593</v>
      </c>
    </row>
    <row r="19" spans="1:19" x14ac:dyDescent="0.25">
      <c r="A19" s="2">
        <v>1.2</v>
      </c>
      <c r="B19" s="2">
        <f t="shared" si="0"/>
        <v>1.875</v>
      </c>
      <c r="C19" s="2">
        <f t="shared" si="1"/>
        <v>2.25</v>
      </c>
      <c r="D19" s="2">
        <f t="shared" si="4"/>
        <v>4.21875</v>
      </c>
      <c r="F19" s="2">
        <v>1.2</v>
      </c>
      <c r="G19" s="2">
        <f t="shared" si="2"/>
        <v>1.25</v>
      </c>
      <c r="H19" s="2">
        <f t="shared" si="3"/>
        <v>1.5</v>
      </c>
      <c r="I19" s="2">
        <f t="shared" si="5"/>
        <v>1.875</v>
      </c>
      <c r="K19" s="2">
        <v>1.2</v>
      </c>
      <c r="L19" s="2">
        <f t="shared" si="6"/>
        <v>1.1538461538461537</v>
      </c>
      <c r="M19" s="2">
        <f t="shared" si="7"/>
        <v>1.384615384615385</v>
      </c>
      <c r="N19" s="2">
        <f t="shared" si="8"/>
        <v>1.5976331360946749</v>
      </c>
      <c r="P19" s="2">
        <v>1.2</v>
      </c>
      <c r="Q19" s="2">
        <f t="shared" si="9"/>
        <v>0.7142857142857143</v>
      </c>
      <c r="R19" s="2">
        <f t="shared" si="10"/>
        <v>0.85714285714285721</v>
      </c>
      <c r="S19" s="2">
        <f t="shared" si="11"/>
        <v>0.61224489795918369</v>
      </c>
    </row>
    <row r="20" spans="1:19" x14ac:dyDescent="0.25">
      <c r="A20" s="2">
        <v>1.3</v>
      </c>
      <c r="B20" s="2">
        <f t="shared" si="0"/>
        <v>1.8181818181818183</v>
      </c>
      <c r="C20" s="2">
        <f t="shared" si="1"/>
        <v>2.3636363636363633</v>
      </c>
      <c r="D20" s="2">
        <f t="shared" si="4"/>
        <v>4.2975206611570247</v>
      </c>
      <c r="F20" s="2">
        <v>1.3</v>
      </c>
      <c r="G20" s="2">
        <f t="shared" si="2"/>
        <v>1.2121212121212122</v>
      </c>
      <c r="H20" s="2">
        <f t="shared" si="3"/>
        <v>1.5757575757575757</v>
      </c>
      <c r="I20" s="2">
        <f t="shared" si="5"/>
        <v>1.9100091827364554</v>
      </c>
      <c r="K20" s="2">
        <v>1.3</v>
      </c>
      <c r="L20" s="2">
        <f t="shared" si="6"/>
        <v>1.1320754716981132</v>
      </c>
      <c r="M20" s="2">
        <f t="shared" si="7"/>
        <v>1.4716981132075473</v>
      </c>
      <c r="N20" s="2">
        <f t="shared" si="8"/>
        <v>1.6660733357066573</v>
      </c>
      <c r="P20" s="2">
        <v>1.3</v>
      </c>
      <c r="Q20" s="2">
        <f t="shared" si="9"/>
        <v>0.69767441860465118</v>
      </c>
      <c r="R20" s="2">
        <f t="shared" si="10"/>
        <v>0.90697674418604635</v>
      </c>
      <c r="S20" s="2">
        <f t="shared" si="11"/>
        <v>0.63277447268793929</v>
      </c>
    </row>
    <row r="21" spans="1:19" x14ac:dyDescent="0.25">
      <c r="A21" s="2">
        <v>1.4</v>
      </c>
      <c r="B21" s="2">
        <f t="shared" si="0"/>
        <v>1.7647058823529411</v>
      </c>
      <c r="C21" s="2">
        <f t="shared" si="1"/>
        <v>2.4705882352941178</v>
      </c>
      <c r="D21" s="2">
        <f t="shared" si="4"/>
        <v>4.3598615916955019</v>
      </c>
      <c r="F21" s="2">
        <v>1.4</v>
      </c>
      <c r="G21" s="2">
        <f t="shared" si="2"/>
        <v>1.1764705882352942</v>
      </c>
      <c r="H21" s="2">
        <f t="shared" si="3"/>
        <v>1.6470588235294117</v>
      </c>
      <c r="I21" s="2">
        <f t="shared" si="5"/>
        <v>1.9377162629757785</v>
      </c>
      <c r="K21" s="2">
        <v>1.4</v>
      </c>
      <c r="L21" s="2">
        <f t="shared" si="6"/>
        <v>1.1111111111111109</v>
      </c>
      <c r="M21" s="2">
        <f t="shared" si="7"/>
        <v>1.5555555555555562</v>
      </c>
      <c r="N21" s="2">
        <f t="shared" si="8"/>
        <v>1.7283950617283956</v>
      </c>
      <c r="P21" s="2">
        <v>1.4</v>
      </c>
      <c r="Q21" s="2">
        <f t="shared" si="9"/>
        <v>0.68181818181818177</v>
      </c>
      <c r="R21" s="2">
        <f t="shared" si="10"/>
        <v>0.95454545454545459</v>
      </c>
      <c r="S21" s="2">
        <f t="shared" si="11"/>
        <v>0.65082644628099173</v>
      </c>
    </row>
    <row r="22" spans="1:19" x14ac:dyDescent="0.25">
      <c r="A22" s="2">
        <v>1.5</v>
      </c>
      <c r="B22" s="2">
        <f t="shared" si="0"/>
        <v>1.7142857142857142</v>
      </c>
      <c r="C22" s="2">
        <f t="shared" si="1"/>
        <v>2.5714285714285716</v>
      </c>
      <c r="D22" s="2">
        <f t="shared" si="4"/>
        <v>4.4081632653061229</v>
      </c>
      <c r="F22" s="2">
        <v>1.5</v>
      </c>
      <c r="G22" s="2">
        <f t="shared" si="2"/>
        <v>1.1428571428571428</v>
      </c>
      <c r="H22" s="2">
        <f t="shared" si="3"/>
        <v>1.7142857142857144</v>
      </c>
      <c r="I22" s="2">
        <f t="shared" si="5"/>
        <v>1.9591836734693877</v>
      </c>
      <c r="K22" s="2">
        <v>1.5</v>
      </c>
      <c r="L22" s="2">
        <f t="shared" si="6"/>
        <v>1.0909090909090908</v>
      </c>
      <c r="M22" s="2">
        <f t="shared" si="7"/>
        <v>1.6363636363636367</v>
      </c>
      <c r="N22" s="2">
        <f t="shared" si="8"/>
        <v>1.785123966942149</v>
      </c>
      <c r="P22" s="2">
        <v>1.5</v>
      </c>
      <c r="Q22" s="2">
        <f t="shared" si="9"/>
        <v>0.66666666666666663</v>
      </c>
      <c r="R22" s="2">
        <f t="shared" si="10"/>
        <v>1</v>
      </c>
      <c r="S22" s="2">
        <f t="shared" si="11"/>
        <v>0.66666666666666663</v>
      </c>
    </row>
    <row r="23" spans="1:19" x14ac:dyDescent="0.25">
      <c r="A23" s="2">
        <v>1.6</v>
      </c>
      <c r="B23" s="2">
        <f t="shared" si="0"/>
        <v>1.6666666666666665</v>
      </c>
      <c r="C23" s="2">
        <f t="shared" si="1"/>
        <v>2.666666666666667</v>
      </c>
      <c r="D23" s="2">
        <f t="shared" si="4"/>
        <v>4.4444444444444446</v>
      </c>
      <c r="F23" s="2">
        <v>1.6</v>
      </c>
      <c r="G23" s="2">
        <f t="shared" si="2"/>
        <v>1.1111111111111112</v>
      </c>
      <c r="H23" s="2">
        <f t="shared" si="3"/>
        <v>1.7777777777777777</v>
      </c>
      <c r="I23" s="2">
        <f t="shared" si="5"/>
        <v>1.9753086419753085</v>
      </c>
      <c r="K23" s="2">
        <v>1.6</v>
      </c>
      <c r="L23" s="2">
        <f t="shared" si="6"/>
        <v>1.0714285714285714</v>
      </c>
      <c r="M23" s="2">
        <f t="shared" si="7"/>
        <v>1.7142857142857144</v>
      </c>
      <c r="N23" s="2">
        <f t="shared" si="8"/>
        <v>1.8367346938775511</v>
      </c>
      <c r="P23" s="2">
        <v>1.6</v>
      </c>
      <c r="Q23" s="2">
        <f t="shared" si="9"/>
        <v>0.65217391304347827</v>
      </c>
      <c r="R23" s="2">
        <f t="shared" si="10"/>
        <v>1.0434782608695652</v>
      </c>
      <c r="S23" s="2">
        <f t="shared" si="11"/>
        <v>0.6805293005671077</v>
      </c>
    </row>
    <row r="24" spans="1:19" x14ac:dyDescent="0.25">
      <c r="A24" s="2">
        <v>1.7</v>
      </c>
      <c r="B24" s="2">
        <f t="shared" si="0"/>
        <v>1.6216216216216215</v>
      </c>
      <c r="C24" s="2">
        <f t="shared" si="1"/>
        <v>2.756756756756757</v>
      </c>
      <c r="D24" s="2">
        <f t="shared" si="4"/>
        <v>4.4704163623082547</v>
      </c>
      <c r="F24" s="2">
        <v>1.7</v>
      </c>
      <c r="G24" s="2">
        <f t="shared" si="2"/>
        <v>1.0810810810810809</v>
      </c>
      <c r="H24" s="2">
        <f t="shared" si="3"/>
        <v>1.8378378378378382</v>
      </c>
      <c r="I24" s="2">
        <f t="shared" si="5"/>
        <v>1.9868517165814463</v>
      </c>
      <c r="K24" s="2">
        <v>1.7</v>
      </c>
      <c r="L24" s="2">
        <f t="shared" si="6"/>
        <v>1.0526315789473684</v>
      </c>
      <c r="M24" s="2">
        <f t="shared" si="7"/>
        <v>1.7894736842105265</v>
      </c>
      <c r="N24" s="2">
        <f t="shared" si="8"/>
        <v>1.8836565096952911</v>
      </c>
      <c r="P24" s="2">
        <v>1.7</v>
      </c>
      <c r="Q24" s="2">
        <f t="shared" si="9"/>
        <v>0.63829787234042545</v>
      </c>
      <c r="R24" s="2">
        <f t="shared" si="10"/>
        <v>1.0851063829787235</v>
      </c>
      <c r="S24" s="2">
        <f t="shared" si="11"/>
        <v>0.69262109551833406</v>
      </c>
    </row>
    <row r="25" spans="1:19" x14ac:dyDescent="0.25">
      <c r="A25" s="2">
        <v>1.8</v>
      </c>
      <c r="B25" s="2">
        <f t="shared" si="0"/>
        <v>1.5789473684210527</v>
      </c>
      <c r="C25" s="2">
        <f t="shared" si="1"/>
        <v>2.8421052631578947</v>
      </c>
      <c r="D25" s="2">
        <f t="shared" si="4"/>
        <v>4.4875346260387809</v>
      </c>
      <c r="F25" s="2">
        <v>1.8</v>
      </c>
      <c r="G25" s="2">
        <f t="shared" si="2"/>
        <v>1.0526315789473684</v>
      </c>
      <c r="H25" s="2">
        <f t="shared" si="3"/>
        <v>1.8947368421052633</v>
      </c>
      <c r="I25" s="2">
        <f t="shared" si="5"/>
        <v>1.9944598337950139</v>
      </c>
      <c r="K25" s="2">
        <v>1.8</v>
      </c>
      <c r="L25" s="2">
        <f t="shared" si="6"/>
        <v>1.0344827586206897</v>
      </c>
      <c r="M25" s="2">
        <f t="shared" si="7"/>
        <v>1.8620689655172411</v>
      </c>
      <c r="N25" s="2">
        <f t="shared" si="8"/>
        <v>1.9262782401902496</v>
      </c>
      <c r="P25" s="2">
        <v>1.8</v>
      </c>
      <c r="Q25" s="2">
        <f t="shared" si="9"/>
        <v>0.625</v>
      </c>
      <c r="R25" s="2">
        <f t="shared" si="10"/>
        <v>1.125</v>
      </c>
      <c r="S25" s="2">
        <f t="shared" si="11"/>
        <v>0.703125</v>
      </c>
    </row>
    <row r="26" spans="1:19" x14ac:dyDescent="0.25">
      <c r="A26" s="2">
        <v>1.9</v>
      </c>
      <c r="B26" s="2">
        <f t="shared" si="0"/>
        <v>1.5384615384615385</v>
      </c>
      <c r="C26" s="2">
        <f t="shared" si="1"/>
        <v>2.9230769230769229</v>
      </c>
      <c r="D26" s="2">
        <f t="shared" si="4"/>
        <v>4.4970414201183431</v>
      </c>
      <c r="F26" s="2">
        <v>1.9</v>
      </c>
      <c r="G26" s="2">
        <f t="shared" si="2"/>
        <v>1.0256410256410258</v>
      </c>
      <c r="H26" s="2">
        <f t="shared" si="3"/>
        <v>1.9487179487179485</v>
      </c>
      <c r="I26" s="2">
        <f t="shared" si="5"/>
        <v>1.9986850756081525</v>
      </c>
      <c r="K26" s="2">
        <v>1.9</v>
      </c>
      <c r="L26" s="2">
        <f t="shared" si="6"/>
        <v>1.0169491525423728</v>
      </c>
      <c r="M26" s="2">
        <f t="shared" si="7"/>
        <v>1.9322033898305087</v>
      </c>
      <c r="N26" s="2">
        <f t="shared" si="8"/>
        <v>1.9649525998276358</v>
      </c>
      <c r="P26" s="2">
        <v>1.9</v>
      </c>
      <c r="Q26" s="2">
        <f t="shared" si="9"/>
        <v>0.61224489795918358</v>
      </c>
      <c r="R26" s="2">
        <f t="shared" si="10"/>
        <v>1.1632653061224492</v>
      </c>
      <c r="S26" s="2">
        <f t="shared" si="11"/>
        <v>0.71220324864639728</v>
      </c>
    </row>
    <row r="27" spans="1:19" x14ac:dyDescent="0.25">
      <c r="A27" s="2">
        <v>2</v>
      </c>
      <c r="B27" s="2">
        <f t="shared" si="0"/>
        <v>1.5</v>
      </c>
      <c r="C27" s="2">
        <f t="shared" si="1"/>
        <v>3</v>
      </c>
      <c r="D27" s="2">
        <f t="shared" si="4"/>
        <v>4.5</v>
      </c>
      <c r="F27" s="2">
        <v>2</v>
      </c>
      <c r="G27" s="2">
        <f t="shared" si="2"/>
        <v>1</v>
      </c>
      <c r="H27" s="2">
        <f t="shared" si="3"/>
        <v>2</v>
      </c>
      <c r="I27" s="2">
        <f t="shared" si="5"/>
        <v>2</v>
      </c>
      <c r="K27" s="2">
        <v>2</v>
      </c>
      <c r="L27" s="2">
        <f t="shared" si="6"/>
        <v>1</v>
      </c>
      <c r="M27" s="2">
        <f t="shared" si="7"/>
        <v>2</v>
      </c>
      <c r="N27" s="2">
        <f t="shared" si="8"/>
        <v>2</v>
      </c>
      <c r="P27" s="2">
        <v>2</v>
      </c>
      <c r="Q27" s="2">
        <f t="shared" si="9"/>
        <v>0.6</v>
      </c>
      <c r="R27" s="2">
        <f t="shared" si="10"/>
        <v>1.2000000000000002</v>
      </c>
      <c r="S27" s="2">
        <f t="shared" si="11"/>
        <v>0.72000000000000008</v>
      </c>
    </row>
    <row r="28" spans="1:19" x14ac:dyDescent="0.25">
      <c r="A28" s="2">
        <v>2.1</v>
      </c>
      <c r="B28" s="2">
        <f t="shared" si="0"/>
        <v>1.4634146341463417</v>
      </c>
      <c r="C28" s="2">
        <f t="shared" si="1"/>
        <v>3.0731707317073167</v>
      </c>
      <c r="D28" s="2">
        <f t="shared" si="4"/>
        <v>4.4973230220107077</v>
      </c>
      <c r="F28" s="2">
        <v>2.1</v>
      </c>
      <c r="G28" s="2">
        <f t="shared" si="2"/>
        <v>0.97560975609756106</v>
      </c>
      <c r="H28" s="2">
        <f t="shared" si="3"/>
        <v>2.0487804878048781</v>
      </c>
      <c r="I28" s="2">
        <f t="shared" si="5"/>
        <v>1.9988102320047594</v>
      </c>
      <c r="K28" s="2">
        <v>2.1</v>
      </c>
      <c r="L28" s="2">
        <f t="shared" si="6"/>
        <v>0.98360655737704927</v>
      </c>
      <c r="M28" s="2">
        <f t="shared" si="7"/>
        <v>2.0655737704918029</v>
      </c>
      <c r="N28" s="2">
        <f t="shared" si="8"/>
        <v>2.0317119054017736</v>
      </c>
      <c r="P28" s="2">
        <v>2.1</v>
      </c>
      <c r="Q28" s="2">
        <f t="shared" si="9"/>
        <v>0.58823529411764708</v>
      </c>
      <c r="R28" s="2">
        <f t="shared" si="10"/>
        <v>1.2352941176470589</v>
      </c>
      <c r="S28" s="2">
        <f t="shared" si="11"/>
        <v>0.72664359861591699</v>
      </c>
    </row>
    <row r="29" spans="1:19" x14ac:dyDescent="0.25">
      <c r="A29" s="2">
        <v>2.2000000000000002</v>
      </c>
      <c r="B29" s="2">
        <f t="shared" si="0"/>
        <v>1.4285714285714286</v>
      </c>
      <c r="C29" s="2">
        <f t="shared" si="1"/>
        <v>3.1428571428571428</v>
      </c>
      <c r="D29" s="2">
        <f t="shared" si="4"/>
        <v>4.4897959183673466</v>
      </c>
      <c r="F29" s="2">
        <v>2.2000000000000002</v>
      </c>
      <c r="G29" s="2">
        <f t="shared" si="2"/>
        <v>0.95238095238095233</v>
      </c>
      <c r="H29" s="2">
        <f t="shared" si="3"/>
        <v>2.0952380952380953</v>
      </c>
      <c r="I29" s="2">
        <f t="shared" si="5"/>
        <v>1.9954648526077097</v>
      </c>
      <c r="K29" s="2">
        <v>2.2000000000000002</v>
      </c>
      <c r="L29" s="2">
        <f t="shared" si="6"/>
        <v>0.96774193548387089</v>
      </c>
      <c r="M29" s="2">
        <f t="shared" si="7"/>
        <v>2.1290322580645165</v>
      </c>
      <c r="N29" s="2">
        <f t="shared" si="8"/>
        <v>2.0603537981269513</v>
      </c>
      <c r="P29" s="2">
        <v>2.2000000000000002</v>
      </c>
      <c r="Q29" s="2">
        <f t="shared" si="9"/>
        <v>0.57692307692307687</v>
      </c>
      <c r="R29" s="2">
        <f t="shared" si="10"/>
        <v>1.2692307692307694</v>
      </c>
      <c r="S29" s="2">
        <f t="shared" si="11"/>
        <v>0.73224852071005919</v>
      </c>
    </row>
    <row r="30" spans="1:19" x14ac:dyDescent="0.25">
      <c r="A30" s="2">
        <v>2.2999999999999998</v>
      </c>
      <c r="B30" s="2">
        <f t="shared" si="0"/>
        <v>1.3953488372093024</v>
      </c>
      <c r="C30" s="2">
        <f t="shared" si="1"/>
        <v>3.2093023255813953</v>
      </c>
      <c r="D30" s="2">
        <f t="shared" si="4"/>
        <v>4.4780962682531102</v>
      </c>
      <c r="F30" s="2">
        <v>2.2999999999999998</v>
      </c>
      <c r="G30" s="2">
        <f t="shared" si="2"/>
        <v>0.93023255813953487</v>
      </c>
      <c r="H30" s="2">
        <f t="shared" si="3"/>
        <v>2.1395348837209305</v>
      </c>
      <c r="I30" s="2">
        <f t="shared" si="5"/>
        <v>1.9902650081124935</v>
      </c>
      <c r="K30" s="2">
        <v>2.2999999999999998</v>
      </c>
      <c r="L30" s="2">
        <f t="shared" si="6"/>
        <v>0.95238095238095244</v>
      </c>
      <c r="M30" s="2">
        <f t="shared" si="7"/>
        <v>2.1904761904761902</v>
      </c>
      <c r="N30" s="2">
        <f t="shared" si="8"/>
        <v>2.0861678004535147</v>
      </c>
      <c r="P30" s="2">
        <v>2.2999999999999998</v>
      </c>
      <c r="Q30" s="2">
        <f t="shared" si="9"/>
        <v>0.56603773584905659</v>
      </c>
      <c r="R30" s="2">
        <f t="shared" si="10"/>
        <v>1.3018867924528301</v>
      </c>
      <c r="S30" s="2">
        <f t="shared" si="11"/>
        <v>0.73691705233179061</v>
      </c>
    </row>
    <row r="31" spans="1:19" x14ac:dyDescent="0.25">
      <c r="A31" s="2">
        <v>2.4</v>
      </c>
      <c r="B31" s="2">
        <f t="shared" si="0"/>
        <v>1.3636363636363635</v>
      </c>
      <c r="C31" s="2">
        <f t="shared" si="1"/>
        <v>3.2727272727272729</v>
      </c>
      <c r="D31" s="2">
        <f t="shared" si="4"/>
        <v>4.4628099173553721</v>
      </c>
      <c r="F31" s="2">
        <v>2.4</v>
      </c>
      <c r="G31" s="2">
        <f t="shared" si="2"/>
        <v>0.90909090909090906</v>
      </c>
      <c r="H31" s="2">
        <f t="shared" si="3"/>
        <v>2.1818181818181817</v>
      </c>
      <c r="I31" s="2">
        <f t="shared" si="5"/>
        <v>1.9834710743801651</v>
      </c>
      <c r="K31" s="2">
        <v>2.4</v>
      </c>
      <c r="L31" s="2">
        <f t="shared" si="6"/>
        <v>0.9375</v>
      </c>
      <c r="M31" s="2">
        <f t="shared" si="7"/>
        <v>2.25</v>
      </c>
      <c r="N31" s="2">
        <f t="shared" si="8"/>
        <v>2.109375</v>
      </c>
      <c r="P31" s="2">
        <v>2.4</v>
      </c>
      <c r="Q31" s="2">
        <f t="shared" si="9"/>
        <v>0.55555555555555547</v>
      </c>
      <c r="R31" s="2">
        <f t="shared" si="10"/>
        <v>1.3333333333333335</v>
      </c>
      <c r="S31" s="2">
        <f t="shared" si="11"/>
        <v>0.7407407407407407</v>
      </c>
    </row>
    <row r="32" spans="1:19" x14ac:dyDescent="0.25">
      <c r="A32" s="2">
        <v>2.5</v>
      </c>
      <c r="B32" s="2">
        <f t="shared" si="0"/>
        <v>1.3333333333333333</v>
      </c>
      <c r="C32" s="2">
        <f t="shared" si="1"/>
        <v>3.3333333333333335</v>
      </c>
      <c r="D32" s="2">
        <f t="shared" si="4"/>
        <v>4.4444444444444446</v>
      </c>
      <c r="F32" s="2">
        <v>2.5</v>
      </c>
      <c r="G32" s="2">
        <f t="shared" si="2"/>
        <v>0.88888888888888884</v>
      </c>
      <c r="H32" s="2">
        <f t="shared" si="3"/>
        <v>2.2222222222222223</v>
      </c>
      <c r="I32" s="2">
        <f t="shared" si="5"/>
        <v>1.9753086419753085</v>
      </c>
      <c r="K32" s="2">
        <v>2.5</v>
      </c>
      <c r="L32" s="2">
        <f t="shared" si="6"/>
        <v>0.92307692307692313</v>
      </c>
      <c r="M32" s="2">
        <f t="shared" si="7"/>
        <v>2.3076923076923075</v>
      </c>
      <c r="N32" s="2">
        <f t="shared" si="8"/>
        <v>2.1301775147928992</v>
      </c>
      <c r="P32" s="2">
        <v>2.5</v>
      </c>
      <c r="Q32" s="2">
        <f t="shared" si="9"/>
        <v>0.54545454545454541</v>
      </c>
      <c r="R32" s="2">
        <f t="shared" si="10"/>
        <v>1.3636363636363638</v>
      </c>
      <c r="S32" s="2">
        <f t="shared" si="11"/>
        <v>0.74380165289256195</v>
      </c>
    </row>
    <row r="33" spans="1:19" x14ac:dyDescent="0.25">
      <c r="A33" s="2">
        <v>2.6</v>
      </c>
      <c r="B33" s="2">
        <f t="shared" si="0"/>
        <v>1.3043478260869565</v>
      </c>
      <c r="C33" s="2">
        <f t="shared" si="1"/>
        <v>3.3913043478260869</v>
      </c>
      <c r="D33" s="2">
        <f t="shared" si="4"/>
        <v>4.4234404536862</v>
      </c>
      <c r="F33" s="2">
        <v>2.6</v>
      </c>
      <c r="G33" s="2">
        <f t="shared" si="2"/>
        <v>0.86956521739130443</v>
      </c>
      <c r="H33" s="2">
        <f t="shared" si="3"/>
        <v>2.2608695652173911</v>
      </c>
      <c r="I33" s="2">
        <f t="shared" si="5"/>
        <v>1.9659735349716447</v>
      </c>
      <c r="K33" s="2">
        <v>2.6</v>
      </c>
      <c r="L33" s="2">
        <f t="shared" si="6"/>
        <v>0.90909090909090917</v>
      </c>
      <c r="M33" s="2">
        <f t="shared" si="7"/>
        <v>2.3636363636363633</v>
      </c>
      <c r="N33" s="2">
        <f t="shared" si="8"/>
        <v>2.1487603305785123</v>
      </c>
      <c r="P33" s="2">
        <v>2.6</v>
      </c>
      <c r="Q33" s="2">
        <f t="shared" si="9"/>
        <v>0.5357142857142857</v>
      </c>
      <c r="R33" s="2">
        <f t="shared" si="10"/>
        <v>1.3928571428571428</v>
      </c>
      <c r="S33" s="2">
        <f t="shared" si="11"/>
        <v>0.74617346938775508</v>
      </c>
    </row>
    <row r="34" spans="1:19" x14ac:dyDescent="0.25">
      <c r="A34" s="2">
        <v>2.7</v>
      </c>
      <c r="B34" s="2">
        <f t="shared" si="0"/>
        <v>1.2765957446808509</v>
      </c>
      <c r="C34" s="2">
        <f t="shared" si="1"/>
        <v>3.4468085106382982</v>
      </c>
      <c r="D34" s="2">
        <f t="shared" si="4"/>
        <v>4.4001810774105925</v>
      </c>
      <c r="F34" s="2">
        <v>2.7</v>
      </c>
      <c r="G34" s="2">
        <f t="shared" si="2"/>
        <v>0.85106382978723405</v>
      </c>
      <c r="H34" s="2">
        <f t="shared" si="3"/>
        <v>2.2978723404255321</v>
      </c>
      <c r="I34" s="2">
        <f t="shared" si="5"/>
        <v>1.9556360344047081</v>
      </c>
      <c r="K34" s="2">
        <v>2.7</v>
      </c>
      <c r="L34" s="2">
        <f t="shared" si="6"/>
        <v>0.89552238805970152</v>
      </c>
      <c r="M34" s="2">
        <f t="shared" si="7"/>
        <v>2.4179104477611939</v>
      </c>
      <c r="N34" s="2">
        <f t="shared" si="8"/>
        <v>2.1652929382936064</v>
      </c>
      <c r="P34" s="2">
        <v>2.7</v>
      </c>
      <c r="Q34" s="2">
        <f t="shared" si="9"/>
        <v>0.52631578947368418</v>
      </c>
      <c r="R34" s="2">
        <f t="shared" si="10"/>
        <v>1.4210526315789473</v>
      </c>
      <c r="S34" s="2">
        <f t="shared" si="11"/>
        <v>0.74792243767313016</v>
      </c>
    </row>
    <row r="35" spans="1:19" x14ac:dyDescent="0.25">
      <c r="A35" s="2">
        <v>2.8</v>
      </c>
      <c r="B35" s="2">
        <f t="shared" si="0"/>
        <v>1.25</v>
      </c>
      <c r="C35" s="2">
        <f t="shared" si="1"/>
        <v>3.5</v>
      </c>
      <c r="D35" s="2">
        <f t="shared" si="4"/>
        <v>4.375</v>
      </c>
      <c r="F35" s="2">
        <v>2.8</v>
      </c>
      <c r="G35" s="2">
        <f t="shared" si="2"/>
        <v>0.83333333333333337</v>
      </c>
      <c r="H35" s="2">
        <f t="shared" si="3"/>
        <v>2.333333333333333</v>
      </c>
      <c r="I35" s="2">
        <f t="shared" si="5"/>
        <v>1.9444444444444442</v>
      </c>
      <c r="K35" s="2">
        <v>2.8</v>
      </c>
      <c r="L35" s="2">
        <f t="shared" si="6"/>
        <v>0.88235294117647056</v>
      </c>
      <c r="M35" s="2">
        <f t="shared" si="7"/>
        <v>2.4705882352941178</v>
      </c>
      <c r="N35" s="2">
        <f t="shared" si="8"/>
        <v>2.179930795847751</v>
      </c>
      <c r="P35" s="2">
        <v>2.8</v>
      </c>
      <c r="Q35" s="2">
        <f t="shared" si="9"/>
        <v>0.51724137931034486</v>
      </c>
      <c r="R35" s="2">
        <f t="shared" si="10"/>
        <v>1.4482758620689653</v>
      </c>
      <c r="S35" s="2">
        <f t="shared" si="11"/>
        <v>0.74910820451843041</v>
      </c>
    </row>
    <row r="36" spans="1:19" x14ac:dyDescent="0.25">
      <c r="A36" s="2">
        <v>2.9</v>
      </c>
      <c r="B36" s="2">
        <f t="shared" si="0"/>
        <v>1.2244897959183672</v>
      </c>
      <c r="C36" s="2">
        <f t="shared" si="1"/>
        <v>3.5510204081632657</v>
      </c>
      <c r="D36" s="2">
        <f>C36*B36</f>
        <v>4.3481882548937945</v>
      </c>
      <c r="F36" s="2">
        <v>2.9</v>
      </c>
      <c r="G36" s="2">
        <f t="shared" si="2"/>
        <v>0.81632653061224481</v>
      </c>
      <c r="H36" s="2">
        <f t="shared" si="3"/>
        <v>2.3673469387755102</v>
      </c>
      <c r="I36" s="2">
        <f>H36*G36</f>
        <v>1.9325281132861305</v>
      </c>
      <c r="K36" s="2">
        <v>2.9</v>
      </c>
      <c r="L36" s="2">
        <f t="shared" si="6"/>
        <v>0.86956521739130432</v>
      </c>
      <c r="M36" s="2">
        <f t="shared" si="7"/>
        <v>2.5217391304347827</v>
      </c>
      <c r="N36" s="2">
        <f>M36*L36</f>
        <v>2.1928166351606806</v>
      </c>
      <c r="P36" s="2">
        <v>2.9</v>
      </c>
      <c r="Q36" s="2">
        <f t="shared" si="9"/>
        <v>0.50847457627118642</v>
      </c>
      <c r="R36" s="2">
        <f t="shared" si="10"/>
        <v>1.4745762711864407</v>
      </c>
      <c r="S36" s="2">
        <f>R36*Q36</f>
        <v>0.74978454467107158</v>
      </c>
    </row>
    <row r="37" spans="1:19" x14ac:dyDescent="0.25">
      <c r="A37" s="2">
        <v>3</v>
      </c>
      <c r="B37" s="2">
        <f t="shared" si="0"/>
        <v>1.2</v>
      </c>
      <c r="C37" s="2">
        <f t="shared" si="1"/>
        <v>3.6</v>
      </c>
      <c r="D37" s="2">
        <f t="shared" si="4"/>
        <v>4.32</v>
      </c>
      <c r="F37" s="2">
        <v>3</v>
      </c>
      <c r="G37" s="2">
        <f t="shared" si="2"/>
        <v>0.8</v>
      </c>
      <c r="H37" s="2">
        <f t="shared" si="3"/>
        <v>2.4</v>
      </c>
      <c r="I37" s="2">
        <f t="shared" ref="I37:I67" si="12">H37*G37</f>
        <v>1.92</v>
      </c>
      <c r="K37" s="2">
        <v>3</v>
      </c>
      <c r="L37" s="2">
        <f t="shared" si="6"/>
        <v>0.8571428571428571</v>
      </c>
      <c r="M37" s="2">
        <f t="shared" si="7"/>
        <v>2.5714285714285716</v>
      </c>
      <c r="N37" s="2">
        <f t="shared" ref="N37:N67" si="13">M37*L37</f>
        <v>2.2040816326530615</v>
      </c>
      <c r="P37" s="2">
        <v>3</v>
      </c>
      <c r="Q37" s="2">
        <f t="shared" si="9"/>
        <v>0.5</v>
      </c>
      <c r="R37" s="2">
        <f t="shared" si="10"/>
        <v>1.5</v>
      </c>
      <c r="S37" s="2">
        <f t="shared" ref="S37:S67" si="14">R37*Q37</f>
        <v>0.75</v>
      </c>
    </row>
    <row r="38" spans="1:19" x14ac:dyDescent="0.25">
      <c r="A38" s="2">
        <v>3.1</v>
      </c>
      <c r="B38" s="2">
        <f t="shared" si="0"/>
        <v>1.1764705882352942</v>
      </c>
      <c r="C38" s="2">
        <f t="shared" si="1"/>
        <v>3.6470588235294117</v>
      </c>
      <c r="D38" s="2">
        <f t="shared" si="4"/>
        <v>4.2906574394463668</v>
      </c>
      <c r="F38" s="2">
        <v>3.1</v>
      </c>
      <c r="G38" s="2">
        <f t="shared" si="2"/>
        <v>0.78431372549019618</v>
      </c>
      <c r="H38" s="2">
        <f t="shared" si="3"/>
        <v>2.4313725490196076</v>
      </c>
      <c r="I38" s="2">
        <f t="shared" si="12"/>
        <v>1.906958861976163</v>
      </c>
      <c r="K38" s="2">
        <v>3.1</v>
      </c>
      <c r="L38" s="2">
        <f t="shared" si="6"/>
        <v>0.84507042253521136</v>
      </c>
      <c r="M38" s="2">
        <f t="shared" si="7"/>
        <v>2.6197183098591545</v>
      </c>
      <c r="N38" s="2">
        <f t="shared" si="13"/>
        <v>2.2138464590359055</v>
      </c>
      <c r="P38" s="2">
        <v>3.1</v>
      </c>
      <c r="Q38" s="2">
        <f t="shared" si="9"/>
        <v>0.49180327868852464</v>
      </c>
      <c r="R38" s="2">
        <f t="shared" si="10"/>
        <v>1.5245901639344261</v>
      </c>
      <c r="S38" s="2">
        <f t="shared" si="14"/>
        <v>0.74979844127922601</v>
      </c>
    </row>
    <row r="39" spans="1:19" x14ac:dyDescent="0.25">
      <c r="A39" s="2">
        <v>3.2</v>
      </c>
      <c r="B39" s="2">
        <f t="shared" ref="B39:B67" si="15">$B$3/(A39+$B$4)</f>
        <v>1.1538461538461537</v>
      </c>
      <c r="C39" s="2">
        <f t="shared" ref="C39:C67" si="16">$B$3-(B39*$B$4)</f>
        <v>3.6923076923076925</v>
      </c>
      <c r="D39" s="2">
        <f t="shared" si="4"/>
        <v>4.2603550295857984</v>
      </c>
      <c r="F39" s="2">
        <v>3.2</v>
      </c>
      <c r="G39" s="2">
        <f t="shared" ref="G39:G67" si="17">$G$3/(F39+$G$4)</f>
        <v>0.76923076923076916</v>
      </c>
      <c r="H39" s="2">
        <f t="shared" ref="H39:H67" si="18">$G$3-(G39*$G$4)</f>
        <v>2.4615384615384617</v>
      </c>
      <c r="I39" s="2">
        <f t="shared" si="12"/>
        <v>1.8934911242603549</v>
      </c>
      <c r="K39" s="2">
        <v>3.2</v>
      </c>
      <c r="L39" s="2">
        <f t="shared" si="6"/>
        <v>0.83333333333333326</v>
      </c>
      <c r="M39" s="2">
        <f t="shared" si="7"/>
        <v>2.666666666666667</v>
      </c>
      <c r="N39" s="2">
        <f t="shared" si="13"/>
        <v>2.2222222222222223</v>
      </c>
      <c r="P39" s="2">
        <v>3.2</v>
      </c>
      <c r="Q39" s="2">
        <f t="shared" si="9"/>
        <v>0.48387096774193544</v>
      </c>
      <c r="R39" s="2">
        <f t="shared" si="10"/>
        <v>1.5483870967741937</v>
      </c>
      <c r="S39" s="2">
        <f t="shared" si="14"/>
        <v>0.74921956295525494</v>
      </c>
    </row>
    <row r="40" spans="1:19" x14ac:dyDescent="0.25">
      <c r="A40" s="2">
        <v>3.3</v>
      </c>
      <c r="B40" s="2">
        <f t="shared" si="15"/>
        <v>1.1320754716981132</v>
      </c>
      <c r="C40" s="2">
        <f t="shared" si="16"/>
        <v>3.7358490566037736</v>
      </c>
      <c r="D40" s="2">
        <f t="shared" si="4"/>
        <v>4.2292630829476678</v>
      </c>
      <c r="F40" s="2">
        <v>3.3</v>
      </c>
      <c r="G40" s="2">
        <f t="shared" si="17"/>
        <v>0.75471698113207553</v>
      </c>
      <c r="H40" s="2">
        <f t="shared" si="18"/>
        <v>2.4905660377358489</v>
      </c>
      <c r="I40" s="2">
        <f t="shared" si="12"/>
        <v>1.8796724813100749</v>
      </c>
      <c r="K40" s="2">
        <v>3.3</v>
      </c>
      <c r="L40" s="2">
        <f t="shared" si="6"/>
        <v>0.82191780821917815</v>
      </c>
      <c r="M40" s="2">
        <f t="shared" si="7"/>
        <v>2.7123287671232874</v>
      </c>
      <c r="N40" s="2">
        <f t="shared" si="13"/>
        <v>2.2293113154437982</v>
      </c>
      <c r="P40" s="2">
        <v>3.3</v>
      </c>
      <c r="Q40" s="2">
        <f t="shared" si="9"/>
        <v>0.47619047619047622</v>
      </c>
      <c r="R40" s="2">
        <f t="shared" si="10"/>
        <v>1.5714285714285714</v>
      </c>
      <c r="S40" s="2">
        <f t="shared" si="14"/>
        <v>0.74829931972789121</v>
      </c>
    </row>
    <row r="41" spans="1:19" x14ac:dyDescent="0.25">
      <c r="A41" s="2">
        <v>3.4</v>
      </c>
      <c r="B41" s="2">
        <f t="shared" si="15"/>
        <v>1.1111111111111109</v>
      </c>
      <c r="C41" s="2">
        <f t="shared" si="16"/>
        <v>3.7777777777777781</v>
      </c>
      <c r="D41" s="2">
        <f t="shared" si="4"/>
        <v>4.1975308641975309</v>
      </c>
      <c r="F41" s="2">
        <v>3.4</v>
      </c>
      <c r="G41" s="2">
        <f t="shared" si="17"/>
        <v>0.7407407407407407</v>
      </c>
      <c r="H41" s="2">
        <f t="shared" si="18"/>
        <v>2.5185185185185186</v>
      </c>
      <c r="I41" s="2">
        <f t="shared" si="12"/>
        <v>1.8655692729766804</v>
      </c>
      <c r="K41" s="2">
        <v>3.4</v>
      </c>
      <c r="L41" s="2">
        <f t="shared" si="6"/>
        <v>0.81081081081081074</v>
      </c>
      <c r="M41" s="2">
        <f t="shared" si="7"/>
        <v>2.756756756756757</v>
      </c>
      <c r="N41" s="2">
        <f t="shared" si="13"/>
        <v>2.2352081811541273</v>
      </c>
      <c r="P41" s="2">
        <v>3.4</v>
      </c>
      <c r="Q41" s="2">
        <f t="shared" si="9"/>
        <v>0.46875</v>
      </c>
      <c r="R41" s="2">
        <f t="shared" si="10"/>
        <v>1.59375</v>
      </c>
      <c r="S41" s="2">
        <f t="shared" si="14"/>
        <v>0.7470703125</v>
      </c>
    </row>
    <row r="42" spans="1:19" x14ac:dyDescent="0.25">
      <c r="A42" s="2">
        <v>3.5</v>
      </c>
      <c r="B42" s="2">
        <f t="shared" si="15"/>
        <v>1.0909090909090908</v>
      </c>
      <c r="C42" s="2">
        <f t="shared" si="16"/>
        <v>3.8181818181818183</v>
      </c>
      <c r="D42" s="2">
        <f t="shared" si="4"/>
        <v>4.1652892561983466</v>
      </c>
      <c r="F42" s="2">
        <v>3.5</v>
      </c>
      <c r="G42" s="2">
        <f t="shared" si="17"/>
        <v>0.72727272727272729</v>
      </c>
      <c r="H42" s="2">
        <f t="shared" si="18"/>
        <v>2.5454545454545454</v>
      </c>
      <c r="I42" s="2">
        <f t="shared" si="12"/>
        <v>1.8512396694214877</v>
      </c>
      <c r="K42" s="2">
        <v>3.5</v>
      </c>
      <c r="L42" s="2">
        <f t="shared" si="6"/>
        <v>0.8</v>
      </c>
      <c r="M42" s="2">
        <f t="shared" si="7"/>
        <v>2.8</v>
      </c>
      <c r="N42" s="2">
        <f t="shared" si="13"/>
        <v>2.2399999999999998</v>
      </c>
      <c r="P42" s="2">
        <v>3.5</v>
      </c>
      <c r="Q42" s="2">
        <f t="shared" si="9"/>
        <v>0.46153846153846156</v>
      </c>
      <c r="R42" s="2">
        <f t="shared" si="10"/>
        <v>1.6153846153846154</v>
      </c>
      <c r="S42" s="2">
        <f t="shared" si="14"/>
        <v>0.74556213017751483</v>
      </c>
    </row>
    <row r="43" spans="1:19" x14ac:dyDescent="0.25">
      <c r="A43" s="2">
        <v>3.6</v>
      </c>
      <c r="B43" s="2">
        <f t="shared" si="15"/>
        <v>1.0714285714285714</v>
      </c>
      <c r="C43" s="2">
        <f t="shared" si="16"/>
        <v>3.8571428571428572</v>
      </c>
      <c r="D43" s="2">
        <f t="shared" si="4"/>
        <v>4.1326530612244898</v>
      </c>
      <c r="F43" s="2">
        <v>3.6</v>
      </c>
      <c r="G43" s="2">
        <f t="shared" si="17"/>
        <v>0.7142857142857143</v>
      </c>
      <c r="H43" s="2">
        <f t="shared" si="18"/>
        <v>2.5714285714285712</v>
      </c>
      <c r="I43" s="2">
        <f t="shared" si="12"/>
        <v>1.8367346938775508</v>
      </c>
      <c r="K43" s="2">
        <v>3.6</v>
      </c>
      <c r="L43" s="2">
        <f t="shared" si="6"/>
        <v>0.78947368421052633</v>
      </c>
      <c r="M43" s="2">
        <f t="shared" si="7"/>
        <v>2.8421052631578947</v>
      </c>
      <c r="N43" s="2">
        <f t="shared" si="13"/>
        <v>2.2437673130193905</v>
      </c>
      <c r="P43" s="2">
        <v>3.6</v>
      </c>
      <c r="Q43" s="2">
        <f t="shared" si="9"/>
        <v>0.45454545454545459</v>
      </c>
      <c r="R43" s="2">
        <f t="shared" si="10"/>
        <v>1.6363636363636362</v>
      </c>
      <c r="S43" s="2">
        <f t="shared" si="14"/>
        <v>0.74380165289256195</v>
      </c>
    </row>
    <row r="44" spans="1:19" x14ac:dyDescent="0.25">
      <c r="A44" s="2">
        <v>3.7</v>
      </c>
      <c r="B44" s="2">
        <f t="shared" si="15"/>
        <v>1.0526315789473684</v>
      </c>
      <c r="C44" s="2">
        <f t="shared" si="16"/>
        <v>3.8947368421052633</v>
      </c>
      <c r="D44" s="2">
        <f t="shared" si="4"/>
        <v>4.0997229916897506</v>
      </c>
      <c r="F44" s="2">
        <v>3.7</v>
      </c>
      <c r="G44" s="2">
        <f t="shared" si="17"/>
        <v>0.70175438596491224</v>
      </c>
      <c r="H44" s="2">
        <f t="shared" si="18"/>
        <v>2.5964912280701755</v>
      </c>
      <c r="I44" s="2">
        <f t="shared" si="12"/>
        <v>1.8220991074176669</v>
      </c>
      <c r="K44" s="2">
        <v>3.7</v>
      </c>
      <c r="L44" s="2">
        <f t="shared" si="6"/>
        <v>0.77922077922077926</v>
      </c>
      <c r="M44" s="2">
        <f t="shared" si="7"/>
        <v>2.883116883116883</v>
      </c>
      <c r="N44" s="2">
        <f t="shared" si="13"/>
        <v>2.2465845842469219</v>
      </c>
      <c r="P44" s="2">
        <v>3.7</v>
      </c>
      <c r="Q44" s="2">
        <f t="shared" si="9"/>
        <v>0.44776119402985076</v>
      </c>
      <c r="R44" s="2">
        <f t="shared" si="10"/>
        <v>1.6567164179104477</v>
      </c>
      <c r="S44" s="2">
        <f t="shared" si="14"/>
        <v>0.74181332145243928</v>
      </c>
    </row>
    <row r="45" spans="1:19" x14ac:dyDescent="0.25">
      <c r="A45" s="2">
        <v>3.8</v>
      </c>
      <c r="B45" s="2">
        <f t="shared" si="15"/>
        <v>1.0344827586206897</v>
      </c>
      <c r="C45" s="2">
        <f t="shared" si="16"/>
        <v>3.9310344827586206</v>
      </c>
      <c r="D45" s="2">
        <f t="shared" si="4"/>
        <v>4.0665873959571943</v>
      </c>
      <c r="F45" s="2">
        <v>3.8</v>
      </c>
      <c r="G45" s="2">
        <f t="shared" si="17"/>
        <v>0.68965517241379315</v>
      </c>
      <c r="H45" s="2">
        <f t="shared" si="18"/>
        <v>2.6206896551724137</v>
      </c>
      <c r="I45" s="2">
        <f t="shared" si="12"/>
        <v>1.8073721759809751</v>
      </c>
      <c r="K45" s="2">
        <v>3.8</v>
      </c>
      <c r="L45" s="2">
        <f t="shared" si="6"/>
        <v>0.76923076923076927</v>
      </c>
      <c r="M45" s="2">
        <f t="shared" si="7"/>
        <v>2.9230769230769229</v>
      </c>
      <c r="N45" s="2">
        <f t="shared" si="13"/>
        <v>2.2485207100591715</v>
      </c>
      <c r="P45" s="2">
        <v>3.8</v>
      </c>
      <c r="Q45" s="2">
        <f t="shared" si="9"/>
        <v>0.44117647058823528</v>
      </c>
      <c r="R45" s="2">
        <f t="shared" si="10"/>
        <v>1.6764705882352942</v>
      </c>
      <c r="S45" s="2">
        <f t="shared" si="14"/>
        <v>0.73961937716262971</v>
      </c>
    </row>
    <row r="46" spans="1:19" x14ac:dyDescent="0.25">
      <c r="A46" s="2">
        <v>3.9</v>
      </c>
      <c r="B46" s="2">
        <f t="shared" si="15"/>
        <v>1.0169491525423728</v>
      </c>
      <c r="C46" s="2">
        <f t="shared" si="16"/>
        <v>3.9661016949152543</v>
      </c>
      <c r="D46" s="2">
        <f t="shared" si="4"/>
        <v>4.0333237575409369</v>
      </c>
      <c r="F46" s="2">
        <v>3.9</v>
      </c>
      <c r="G46" s="2">
        <f t="shared" si="17"/>
        <v>0.67796610169491522</v>
      </c>
      <c r="H46" s="2">
        <f t="shared" si="18"/>
        <v>2.6440677966101696</v>
      </c>
      <c r="I46" s="2">
        <f t="shared" si="12"/>
        <v>1.7925883366848607</v>
      </c>
      <c r="K46" s="2">
        <v>3.9</v>
      </c>
      <c r="L46" s="2">
        <f t="shared" si="6"/>
        <v>0.75949367088607589</v>
      </c>
      <c r="M46" s="2">
        <f t="shared" si="7"/>
        <v>2.9620253164556964</v>
      </c>
      <c r="N46" s="2">
        <f t="shared" si="13"/>
        <v>2.2496394808524274</v>
      </c>
      <c r="P46" s="2">
        <v>3.9</v>
      </c>
      <c r="Q46" s="2">
        <f t="shared" si="9"/>
        <v>0.43478260869565216</v>
      </c>
      <c r="R46" s="2">
        <f t="shared" si="10"/>
        <v>1.6956521739130435</v>
      </c>
      <c r="S46" s="2">
        <f t="shared" si="14"/>
        <v>0.73724007561436666</v>
      </c>
    </row>
    <row r="47" spans="1:19" x14ac:dyDescent="0.25">
      <c r="A47" s="2">
        <v>4</v>
      </c>
      <c r="B47" s="2">
        <f t="shared" si="15"/>
        <v>1</v>
      </c>
      <c r="C47" s="2">
        <f t="shared" si="16"/>
        <v>4</v>
      </c>
      <c r="D47" s="2">
        <f t="shared" si="4"/>
        <v>4</v>
      </c>
      <c r="F47" s="2">
        <v>4</v>
      </c>
      <c r="G47" s="2">
        <f t="shared" si="17"/>
        <v>0.66666666666666663</v>
      </c>
      <c r="H47" s="2">
        <f t="shared" si="18"/>
        <v>2.666666666666667</v>
      </c>
      <c r="I47" s="2">
        <f t="shared" si="12"/>
        <v>1.7777777777777779</v>
      </c>
      <c r="K47" s="2">
        <v>4</v>
      </c>
      <c r="L47" s="2">
        <f t="shared" si="6"/>
        <v>0.75</v>
      </c>
      <c r="M47" s="2">
        <f t="shared" si="7"/>
        <v>3</v>
      </c>
      <c r="N47" s="2">
        <f t="shared" si="13"/>
        <v>2.25</v>
      </c>
      <c r="P47" s="2">
        <v>4</v>
      </c>
      <c r="Q47" s="2">
        <f t="shared" si="9"/>
        <v>0.42857142857142855</v>
      </c>
      <c r="R47" s="2">
        <f t="shared" si="10"/>
        <v>1.7142857142857144</v>
      </c>
      <c r="S47" s="2">
        <f t="shared" si="14"/>
        <v>0.73469387755102045</v>
      </c>
    </row>
    <row r="48" spans="1:19" x14ac:dyDescent="0.25">
      <c r="A48" s="2">
        <v>4.0999999999999996</v>
      </c>
      <c r="B48" s="2">
        <f t="shared" si="15"/>
        <v>0.98360655737704927</v>
      </c>
      <c r="C48" s="2">
        <f t="shared" si="16"/>
        <v>4.0327868852459012</v>
      </c>
      <c r="D48" s="2">
        <f t="shared" ref="D48:D67" si="19">C48*B48</f>
        <v>3.9666756248320345</v>
      </c>
      <c r="F48" s="2">
        <v>4.0999999999999996</v>
      </c>
      <c r="G48" s="2">
        <f t="shared" si="17"/>
        <v>0.65573770491803285</v>
      </c>
      <c r="H48" s="2">
        <f t="shared" si="18"/>
        <v>2.6885245901639343</v>
      </c>
      <c r="I48" s="2">
        <f t="shared" si="12"/>
        <v>1.7629669443697931</v>
      </c>
      <c r="K48" s="2">
        <v>4.0999999999999996</v>
      </c>
      <c r="L48" s="2">
        <f t="shared" si="6"/>
        <v>0.74074074074074081</v>
      </c>
      <c r="M48" s="2">
        <f t="shared" si="7"/>
        <v>3.0370370370370368</v>
      </c>
      <c r="N48" s="2">
        <f t="shared" si="13"/>
        <v>2.2496570644718794</v>
      </c>
      <c r="P48" s="2">
        <v>4.0999999999999996</v>
      </c>
      <c r="Q48" s="2">
        <f t="shared" si="9"/>
        <v>0.42253521126760568</v>
      </c>
      <c r="R48" s="2">
        <f t="shared" si="10"/>
        <v>1.732394366197183</v>
      </c>
      <c r="S48" s="2">
        <f t="shared" si="14"/>
        <v>0.73199761951993658</v>
      </c>
    </row>
    <row r="49" spans="1:19" x14ac:dyDescent="0.25">
      <c r="A49" s="2">
        <v>4.2</v>
      </c>
      <c r="B49" s="2">
        <f t="shared" si="15"/>
        <v>0.96774193548387089</v>
      </c>
      <c r="C49" s="2">
        <f t="shared" si="16"/>
        <v>4.064516129032258</v>
      </c>
      <c r="D49" s="2">
        <f t="shared" si="19"/>
        <v>3.9334027055150882</v>
      </c>
      <c r="F49" s="2">
        <v>4.2</v>
      </c>
      <c r="G49" s="2">
        <f t="shared" si="17"/>
        <v>0.64516129032258063</v>
      </c>
      <c r="H49" s="2">
        <f t="shared" si="18"/>
        <v>2.709677419354839</v>
      </c>
      <c r="I49" s="2">
        <f t="shared" si="12"/>
        <v>1.7481789802289283</v>
      </c>
      <c r="K49" s="2">
        <v>4.2</v>
      </c>
      <c r="L49" s="2">
        <f t="shared" si="6"/>
        <v>0.73170731707317083</v>
      </c>
      <c r="M49" s="2">
        <f t="shared" si="7"/>
        <v>3.0731707317073167</v>
      </c>
      <c r="N49" s="2">
        <f t="shared" si="13"/>
        <v>2.2486615110053538</v>
      </c>
      <c r="P49" s="2">
        <v>4.2</v>
      </c>
      <c r="Q49" s="2">
        <f t="shared" si="9"/>
        <v>0.41666666666666663</v>
      </c>
      <c r="R49" s="2">
        <f t="shared" si="10"/>
        <v>1.75</v>
      </c>
      <c r="S49" s="2">
        <f t="shared" si="14"/>
        <v>0.72916666666666663</v>
      </c>
    </row>
    <row r="50" spans="1:19" x14ac:dyDescent="0.25">
      <c r="A50" s="2">
        <v>4.3</v>
      </c>
      <c r="B50" s="2">
        <f t="shared" si="15"/>
        <v>0.95238095238095244</v>
      </c>
      <c r="C50" s="2">
        <f t="shared" si="16"/>
        <v>4.0952380952380949</v>
      </c>
      <c r="D50" s="2">
        <f t="shared" si="19"/>
        <v>3.9002267573696145</v>
      </c>
      <c r="F50" s="2">
        <v>4.3</v>
      </c>
      <c r="G50" s="2">
        <f t="shared" si="17"/>
        <v>0.63492063492063489</v>
      </c>
      <c r="H50" s="2">
        <f t="shared" si="18"/>
        <v>2.7301587301587302</v>
      </c>
      <c r="I50" s="2">
        <f t="shared" si="12"/>
        <v>1.7334341143864953</v>
      </c>
      <c r="K50" s="2">
        <v>4.3</v>
      </c>
      <c r="L50" s="2">
        <f t="shared" si="6"/>
        <v>0.72289156626506013</v>
      </c>
      <c r="M50" s="2">
        <f t="shared" si="7"/>
        <v>3.1084337349397595</v>
      </c>
      <c r="N50" s="2">
        <f t="shared" si="13"/>
        <v>2.2470605312817535</v>
      </c>
      <c r="P50" s="2">
        <v>4.3</v>
      </c>
      <c r="Q50" s="2">
        <f t="shared" si="9"/>
        <v>0.41095890410958907</v>
      </c>
      <c r="R50" s="2">
        <f t="shared" si="10"/>
        <v>1.7671232876712328</v>
      </c>
      <c r="S50" s="2">
        <f t="shared" si="14"/>
        <v>0.72621504972790396</v>
      </c>
    </row>
    <row r="51" spans="1:19" x14ac:dyDescent="0.25">
      <c r="A51" s="2">
        <v>4.4000000000000004</v>
      </c>
      <c r="B51" s="2">
        <f t="shared" si="15"/>
        <v>0.9375</v>
      </c>
      <c r="C51" s="2">
        <f t="shared" si="16"/>
        <v>4.125</v>
      </c>
      <c r="D51" s="2">
        <f t="shared" si="19"/>
        <v>3.8671875</v>
      </c>
      <c r="F51" s="2">
        <v>4.4000000000000004</v>
      </c>
      <c r="G51" s="2">
        <f t="shared" si="17"/>
        <v>0.625</v>
      </c>
      <c r="H51" s="2">
        <f t="shared" si="18"/>
        <v>2.75</v>
      </c>
      <c r="I51" s="2">
        <f t="shared" si="12"/>
        <v>1.71875</v>
      </c>
      <c r="K51" s="2">
        <v>4.4000000000000004</v>
      </c>
      <c r="L51" s="2">
        <f t="shared" si="6"/>
        <v>0.7142857142857143</v>
      </c>
      <c r="M51" s="2">
        <f t="shared" si="7"/>
        <v>3.1428571428571428</v>
      </c>
      <c r="N51" s="2">
        <f t="shared" si="13"/>
        <v>2.2448979591836733</v>
      </c>
      <c r="P51" s="2">
        <v>4.4000000000000004</v>
      </c>
      <c r="Q51" s="2">
        <f t="shared" si="9"/>
        <v>0.40540540540540537</v>
      </c>
      <c r="R51" s="2">
        <f t="shared" si="10"/>
        <v>1.7837837837837838</v>
      </c>
      <c r="S51" s="2">
        <f t="shared" si="14"/>
        <v>0.72315558802045277</v>
      </c>
    </row>
    <row r="52" spans="1:19" x14ac:dyDescent="0.25">
      <c r="A52" s="2">
        <v>4.5</v>
      </c>
      <c r="B52" s="2">
        <f t="shared" si="15"/>
        <v>0.92307692307692313</v>
      </c>
      <c r="C52" s="2">
        <f t="shared" si="16"/>
        <v>4.1538461538461533</v>
      </c>
      <c r="D52" s="2">
        <f t="shared" si="19"/>
        <v>3.8343195266272185</v>
      </c>
      <c r="F52" s="2">
        <v>4.5</v>
      </c>
      <c r="G52" s="2">
        <f t="shared" si="17"/>
        <v>0.61538461538461542</v>
      </c>
      <c r="H52" s="2">
        <f t="shared" si="18"/>
        <v>2.7692307692307692</v>
      </c>
      <c r="I52" s="2">
        <f t="shared" si="12"/>
        <v>1.7041420118343196</v>
      </c>
      <c r="K52" s="2">
        <v>4.5</v>
      </c>
      <c r="L52" s="2">
        <f t="shared" si="6"/>
        <v>0.70588235294117652</v>
      </c>
      <c r="M52" s="2">
        <f t="shared" si="7"/>
        <v>3.1764705882352939</v>
      </c>
      <c r="N52" s="2">
        <f t="shared" si="13"/>
        <v>2.2422145328719725</v>
      </c>
      <c r="P52" s="2">
        <v>4.5</v>
      </c>
      <c r="Q52" s="2">
        <f t="shared" si="9"/>
        <v>0.4</v>
      </c>
      <c r="R52" s="2">
        <f t="shared" si="10"/>
        <v>1.7999999999999998</v>
      </c>
      <c r="S52" s="2">
        <f t="shared" si="14"/>
        <v>0.72</v>
      </c>
    </row>
    <row r="53" spans="1:19" x14ac:dyDescent="0.25">
      <c r="A53" s="2">
        <v>4.5999999999999996</v>
      </c>
      <c r="B53" s="2">
        <f t="shared" si="15"/>
        <v>0.90909090909090917</v>
      </c>
      <c r="C53" s="2">
        <f t="shared" si="16"/>
        <v>4.1818181818181817</v>
      </c>
      <c r="D53" s="2">
        <f t="shared" si="19"/>
        <v>3.8016528925619837</v>
      </c>
      <c r="F53" s="2">
        <v>4.5999999999999996</v>
      </c>
      <c r="G53" s="2">
        <f t="shared" si="17"/>
        <v>0.60606060606060608</v>
      </c>
      <c r="H53" s="2">
        <f t="shared" si="18"/>
        <v>2.7878787878787881</v>
      </c>
      <c r="I53" s="2">
        <f t="shared" si="12"/>
        <v>1.6896235078053261</v>
      </c>
      <c r="K53" s="2">
        <v>4.5999999999999996</v>
      </c>
      <c r="L53" s="2">
        <f t="shared" si="6"/>
        <v>0.69767441860465118</v>
      </c>
      <c r="M53" s="2">
        <f t="shared" si="7"/>
        <v>3.2093023255813953</v>
      </c>
      <c r="N53" s="2">
        <f t="shared" si="13"/>
        <v>2.2390481341265551</v>
      </c>
      <c r="P53" s="2">
        <v>4.5999999999999996</v>
      </c>
      <c r="Q53" s="2">
        <f t="shared" si="9"/>
        <v>0.39473684210526316</v>
      </c>
      <c r="R53" s="2">
        <f t="shared" si="10"/>
        <v>1.8157894736842106</v>
      </c>
      <c r="S53" s="2">
        <f t="shared" si="14"/>
        <v>0.7167590027700832</v>
      </c>
    </row>
    <row r="54" spans="1:19" x14ac:dyDescent="0.25">
      <c r="A54" s="2">
        <v>4.7</v>
      </c>
      <c r="B54" s="2">
        <f t="shared" si="15"/>
        <v>0.89552238805970152</v>
      </c>
      <c r="C54" s="2">
        <f t="shared" si="16"/>
        <v>4.2089552238805972</v>
      </c>
      <c r="D54" s="2">
        <f t="shared" si="19"/>
        <v>3.7692136333259079</v>
      </c>
      <c r="F54" s="2">
        <v>4.7</v>
      </c>
      <c r="G54" s="2">
        <f t="shared" si="17"/>
        <v>0.59701492537313428</v>
      </c>
      <c r="H54" s="2">
        <f t="shared" si="18"/>
        <v>2.8059701492537314</v>
      </c>
      <c r="I54" s="2">
        <f t="shared" si="12"/>
        <v>1.675206059255959</v>
      </c>
      <c r="K54" s="2">
        <v>4.7</v>
      </c>
      <c r="L54" s="2">
        <f t="shared" si="6"/>
        <v>0.68965517241379315</v>
      </c>
      <c r="M54" s="2">
        <f t="shared" si="7"/>
        <v>3.2413793103448274</v>
      </c>
      <c r="N54" s="2">
        <f t="shared" si="13"/>
        <v>2.2354340071343639</v>
      </c>
      <c r="P54" s="2">
        <v>4.7</v>
      </c>
      <c r="Q54" s="2">
        <f t="shared" si="9"/>
        <v>0.38961038961038963</v>
      </c>
      <c r="R54" s="2">
        <f t="shared" si="10"/>
        <v>1.831168831168831</v>
      </c>
      <c r="S54" s="2">
        <f t="shared" si="14"/>
        <v>0.71344240175409002</v>
      </c>
    </row>
    <row r="55" spans="1:19" x14ac:dyDescent="0.25">
      <c r="A55" s="2">
        <v>4.8</v>
      </c>
      <c r="B55" s="2">
        <f t="shared" si="15"/>
        <v>0.88235294117647056</v>
      </c>
      <c r="C55" s="2">
        <f t="shared" si="16"/>
        <v>4.2352941176470589</v>
      </c>
      <c r="D55" s="2">
        <f t="shared" si="19"/>
        <v>3.7370242214532872</v>
      </c>
      <c r="F55" s="2">
        <v>4.8</v>
      </c>
      <c r="G55" s="2">
        <f t="shared" si="17"/>
        <v>0.58823529411764708</v>
      </c>
      <c r="H55" s="2">
        <f t="shared" si="18"/>
        <v>2.8235294117647056</v>
      </c>
      <c r="I55" s="2">
        <f t="shared" si="12"/>
        <v>1.6608996539792387</v>
      </c>
      <c r="K55" s="2">
        <v>4.8</v>
      </c>
      <c r="L55" s="2">
        <f t="shared" si="6"/>
        <v>0.68181818181818177</v>
      </c>
      <c r="M55" s="2">
        <f t="shared" si="7"/>
        <v>3.2727272727272729</v>
      </c>
      <c r="N55" s="2">
        <f t="shared" si="13"/>
        <v>2.2314049586776861</v>
      </c>
      <c r="P55" s="2">
        <v>4.8</v>
      </c>
      <c r="Q55" s="2">
        <f t="shared" si="9"/>
        <v>0.38461538461538464</v>
      </c>
      <c r="R55" s="2">
        <f t="shared" si="10"/>
        <v>1.846153846153846</v>
      </c>
      <c r="S55" s="2">
        <f t="shared" si="14"/>
        <v>0.7100591715976331</v>
      </c>
    </row>
    <row r="56" spans="1:19" x14ac:dyDescent="0.25">
      <c r="A56" s="2">
        <v>4.9000000000000004</v>
      </c>
      <c r="B56" s="2">
        <f t="shared" si="15"/>
        <v>0.86956521739130432</v>
      </c>
      <c r="C56" s="2">
        <f t="shared" si="16"/>
        <v>4.2608695652173916</v>
      </c>
      <c r="D56" s="2">
        <f t="shared" si="19"/>
        <v>3.7051039697542536</v>
      </c>
      <c r="F56" s="2">
        <v>4.9000000000000004</v>
      </c>
      <c r="G56" s="2">
        <f t="shared" si="17"/>
        <v>0.57971014492753625</v>
      </c>
      <c r="H56" s="2">
        <f t="shared" si="18"/>
        <v>2.8405797101449277</v>
      </c>
      <c r="I56" s="2">
        <f t="shared" si="12"/>
        <v>1.6467128754463349</v>
      </c>
      <c r="K56" s="2">
        <v>4.9000000000000004</v>
      </c>
      <c r="L56" s="2">
        <f t="shared" si="6"/>
        <v>0.6741573033707865</v>
      </c>
      <c r="M56" s="2">
        <f t="shared" si="7"/>
        <v>3.303370786516854</v>
      </c>
      <c r="N56" s="2">
        <f t="shared" si="13"/>
        <v>2.2269915414720365</v>
      </c>
      <c r="P56" s="2">
        <v>4.9000000000000004</v>
      </c>
      <c r="Q56" s="2">
        <f t="shared" si="9"/>
        <v>0.37974683544303794</v>
      </c>
      <c r="R56" s="2">
        <f t="shared" si="10"/>
        <v>1.8607594936708862</v>
      </c>
      <c r="S56" s="2">
        <f t="shared" si="14"/>
        <v>0.70661752924210863</v>
      </c>
    </row>
    <row r="57" spans="1:19" x14ac:dyDescent="0.25">
      <c r="A57" s="2">
        <v>5</v>
      </c>
      <c r="B57" s="2">
        <f t="shared" si="15"/>
        <v>0.8571428571428571</v>
      </c>
      <c r="C57" s="2">
        <f t="shared" si="16"/>
        <v>4.2857142857142856</v>
      </c>
      <c r="D57" s="2">
        <f t="shared" si="19"/>
        <v>3.6734693877551017</v>
      </c>
      <c r="F57" s="2">
        <v>5</v>
      </c>
      <c r="G57" s="2">
        <f t="shared" si="17"/>
        <v>0.5714285714285714</v>
      </c>
      <c r="H57" s="2">
        <f t="shared" si="18"/>
        <v>2.8571428571428572</v>
      </c>
      <c r="I57" s="2">
        <f t="shared" si="12"/>
        <v>1.6326530612244898</v>
      </c>
      <c r="K57" s="2">
        <v>5</v>
      </c>
      <c r="L57" s="2">
        <f t="shared" si="6"/>
        <v>0.66666666666666663</v>
      </c>
      <c r="M57" s="2">
        <f t="shared" si="7"/>
        <v>3.3333333333333335</v>
      </c>
      <c r="N57" s="2">
        <f t="shared" si="13"/>
        <v>2.2222222222222223</v>
      </c>
      <c r="P57" s="2">
        <v>5</v>
      </c>
      <c r="Q57" s="2">
        <f t="shared" si="9"/>
        <v>0.375</v>
      </c>
      <c r="R57" s="2">
        <f t="shared" si="10"/>
        <v>1.875</v>
      </c>
      <c r="S57" s="2">
        <f t="shared" si="14"/>
        <v>0.703125</v>
      </c>
    </row>
    <row r="58" spans="1:19" x14ac:dyDescent="0.25">
      <c r="A58" s="2">
        <v>5.0999999999999996</v>
      </c>
      <c r="B58" s="2">
        <f t="shared" si="15"/>
        <v>0.84507042253521136</v>
      </c>
      <c r="C58" s="2">
        <f t="shared" si="16"/>
        <v>4.3098591549295771</v>
      </c>
      <c r="D58" s="2">
        <f t="shared" si="19"/>
        <v>3.6421344971235867</v>
      </c>
      <c r="F58" s="2">
        <v>5.0999999999999996</v>
      </c>
      <c r="G58" s="2">
        <f t="shared" si="17"/>
        <v>0.56338028169014087</v>
      </c>
      <c r="H58" s="2">
        <f t="shared" si="18"/>
        <v>2.873239436619718</v>
      </c>
      <c r="I58" s="2">
        <f t="shared" si="12"/>
        <v>1.6187264431660384</v>
      </c>
      <c r="K58" s="2">
        <v>5.0999999999999996</v>
      </c>
      <c r="L58" s="2">
        <f t="shared" si="6"/>
        <v>0.65934065934065933</v>
      </c>
      <c r="M58" s="2">
        <f t="shared" si="7"/>
        <v>3.3626373626373627</v>
      </c>
      <c r="N58" s="2">
        <f t="shared" si="13"/>
        <v>2.2171235358048547</v>
      </c>
      <c r="P58" s="2">
        <v>5.0999999999999996</v>
      </c>
      <c r="Q58" s="2">
        <f t="shared" si="9"/>
        <v>0.37037037037037041</v>
      </c>
      <c r="R58" s="2">
        <f t="shared" si="10"/>
        <v>1.8888888888888888</v>
      </c>
      <c r="S58" s="2">
        <f t="shared" si="14"/>
        <v>0.69958847736625518</v>
      </c>
    </row>
    <row r="59" spans="1:19" x14ac:dyDescent="0.25">
      <c r="A59" s="2">
        <v>5.2</v>
      </c>
      <c r="B59" s="2">
        <f t="shared" si="15"/>
        <v>0.83333333333333326</v>
      </c>
      <c r="C59" s="2">
        <f t="shared" si="16"/>
        <v>4.3333333333333339</v>
      </c>
      <c r="D59" s="2">
        <f t="shared" si="19"/>
        <v>3.6111111111111112</v>
      </c>
      <c r="F59" s="2">
        <v>5.2</v>
      </c>
      <c r="G59" s="2">
        <f t="shared" si="17"/>
        <v>0.55555555555555558</v>
      </c>
      <c r="H59" s="2">
        <f t="shared" si="18"/>
        <v>2.8888888888888888</v>
      </c>
      <c r="I59" s="2">
        <f t="shared" si="12"/>
        <v>1.6049382716049383</v>
      </c>
      <c r="K59" s="2">
        <v>5.2</v>
      </c>
      <c r="L59" s="2">
        <f t="shared" si="6"/>
        <v>0.65217391304347827</v>
      </c>
      <c r="M59" s="2">
        <f t="shared" si="7"/>
        <v>3.3913043478260869</v>
      </c>
      <c r="N59" s="2">
        <f t="shared" si="13"/>
        <v>2.2117202268431</v>
      </c>
      <c r="P59" s="2">
        <v>5.2</v>
      </c>
      <c r="Q59" s="2">
        <f t="shared" si="9"/>
        <v>0.36585365853658541</v>
      </c>
      <c r="R59" s="2">
        <f t="shared" si="10"/>
        <v>1.9024390243902438</v>
      </c>
      <c r="S59" s="2">
        <f t="shared" si="14"/>
        <v>0.696014277215943</v>
      </c>
    </row>
    <row r="60" spans="1:19" x14ac:dyDescent="0.25">
      <c r="A60" s="2">
        <v>5.3</v>
      </c>
      <c r="B60" s="2">
        <f t="shared" si="15"/>
        <v>0.82191780821917815</v>
      </c>
      <c r="C60" s="2">
        <f t="shared" si="16"/>
        <v>4.3561643835616435</v>
      </c>
      <c r="D60" s="2">
        <f t="shared" si="19"/>
        <v>3.5804090823794334</v>
      </c>
      <c r="F60" s="2">
        <v>5.3</v>
      </c>
      <c r="G60" s="2">
        <f t="shared" si="17"/>
        <v>0.54794520547945202</v>
      </c>
      <c r="H60" s="2">
        <f t="shared" si="18"/>
        <v>2.904109589041096</v>
      </c>
      <c r="I60" s="2">
        <f t="shared" si="12"/>
        <v>1.5912929255019703</v>
      </c>
      <c r="K60" s="2">
        <v>5.3</v>
      </c>
      <c r="L60" s="2">
        <f t="shared" si="6"/>
        <v>0.64516129032258063</v>
      </c>
      <c r="M60" s="2">
        <f t="shared" si="7"/>
        <v>3.4193548387096775</v>
      </c>
      <c r="N60" s="2">
        <f t="shared" si="13"/>
        <v>2.206035379812695</v>
      </c>
      <c r="P60" s="2">
        <v>5.3</v>
      </c>
      <c r="Q60" s="2">
        <f t="shared" si="9"/>
        <v>0.36144578313253006</v>
      </c>
      <c r="R60" s="2">
        <f t="shared" si="10"/>
        <v>1.9156626506024099</v>
      </c>
      <c r="S60" s="2">
        <f t="shared" si="14"/>
        <v>0.69240818696472639</v>
      </c>
    </row>
    <row r="61" spans="1:19" x14ac:dyDescent="0.25">
      <c r="A61" s="2">
        <v>5.4</v>
      </c>
      <c r="B61" s="2">
        <f t="shared" si="15"/>
        <v>0.81081081081081074</v>
      </c>
      <c r="C61" s="2">
        <f t="shared" si="16"/>
        <v>4.378378378378379</v>
      </c>
      <c r="D61" s="2">
        <f t="shared" si="19"/>
        <v>3.5500365230094961</v>
      </c>
      <c r="F61" s="2">
        <v>5.4</v>
      </c>
      <c r="G61" s="2">
        <f t="shared" si="17"/>
        <v>0.54054054054054046</v>
      </c>
      <c r="H61" s="2">
        <f t="shared" si="18"/>
        <v>2.9189189189189193</v>
      </c>
      <c r="I61" s="2">
        <f t="shared" si="12"/>
        <v>1.5777940102264427</v>
      </c>
      <c r="K61" s="2">
        <v>5.4</v>
      </c>
      <c r="L61" s="2">
        <f t="shared" si="6"/>
        <v>0.63829787234042545</v>
      </c>
      <c r="M61" s="2">
        <f t="shared" si="7"/>
        <v>3.4468085106382982</v>
      </c>
      <c r="N61" s="2">
        <f t="shared" si="13"/>
        <v>2.2000905387052963</v>
      </c>
      <c r="P61" s="2">
        <v>5.4</v>
      </c>
      <c r="Q61" s="2">
        <f t="shared" si="9"/>
        <v>0.35714285714285715</v>
      </c>
      <c r="R61" s="2">
        <f t="shared" si="10"/>
        <v>1.9285714285714286</v>
      </c>
      <c r="S61" s="2">
        <f t="shared" si="14"/>
        <v>0.68877551020408168</v>
      </c>
    </row>
    <row r="62" spans="1:19" x14ac:dyDescent="0.25">
      <c r="A62" s="2">
        <v>5.5</v>
      </c>
      <c r="B62" s="2">
        <f t="shared" si="15"/>
        <v>0.8</v>
      </c>
      <c r="C62" s="2">
        <f t="shared" si="16"/>
        <v>4.4000000000000004</v>
      </c>
      <c r="D62" s="2">
        <f t="shared" si="19"/>
        <v>3.5200000000000005</v>
      </c>
      <c r="F62" s="2">
        <v>5.5</v>
      </c>
      <c r="G62" s="2">
        <f t="shared" si="17"/>
        <v>0.53333333333333333</v>
      </c>
      <c r="H62" s="2">
        <f t="shared" si="18"/>
        <v>2.9333333333333336</v>
      </c>
      <c r="I62" s="2">
        <f t="shared" si="12"/>
        <v>1.5644444444444445</v>
      </c>
      <c r="K62" s="2">
        <v>5.5</v>
      </c>
      <c r="L62" s="2">
        <f t="shared" si="6"/>
        <v>0.63157894736842102</v>
      </c>
      <c r="M62" s="2">
        <f t="shared" si="7"/>
        <v>3.4736842105263159</v>
      </c>
      <c r="N62" s="2">
        <f t="shared" si="13"/>
        <v>2.1939058171745152</v>
      </c>
      <c r="P62" s="2">
        <v>5.5</v>
      </c>
      <c r="Q62" s="2">
        <f t="shared" si="9"/>
        <v>0.35294117647058826</v>
      </c>
      <c r="R62" s="2">
        <f t="shared" si="10"/>
        <v>1.9411764705882353</v>
      </c>
      <c r="S62" s="2">
        <f t="shared" si="14"/>
        <v>0.68512110726643605</v>
      </c>
    </row>
    <row r="63" spans="1:19" x14ac:dyDescent="0.25">
      <c r="A63" s="2">
        <v>5.6</v>
      </c>
      <c r="B63" s="2">
        <f t="shared" si="15"/>
        <v>0.78947368421052633</v>
      </c>
      <c r="C63" s="2">
        <f t="shared" si="16"/>
        <v>4.4210526315789469</v>
      </c>
      <c r="D63" s="2">
        <f t="shared" si="19"/>
        <v>3.4903047091412738</v>
      </c>
      <c r="F63" s="2">
        <v>5.6</v>
      </c>
      <c r="G63" s="2">
        <f t="shared" si="17"/>
        <v>0.52631578947368418</v>
      </c>
      <c r="H63" s="2">
        <f t="shared" si="18"/>
        <v>2.9473684210526319</v>
      </c>
      <c r="I63" s="2">
        <f t="shared" si="12"/>
        <v>1.5512465373961219</v>
      </c>
      <c r="K63" s="2">
        <v>5.6</v>
      </c>
      <c r="L63" s="2">
        <f t="shared" si="6"/>
        <v>0.625</v>
      </c>
      <c r="M63" s="2">
        <f t="shared" si="7"/>
        <v>3.5</v>
      </c>
      <c r="N63" s="2">
        <f t="shared" si="13"/>
        <v>2.1875</v>
      </c>
      <c r="P63" s="2">
        <v>5.6</v>
      </c>
      <c r="Q63" s="2">
        <f t="shared" si="9"/>
        <v>0.34883720930232559</v>
      </c>
      <c r="R63" s="2">
        <f t="shared" si="10"/>
        <v>1.9534883720930232</v>
      </c>
      <c r="S63" s="2">
        <f t="shared" si="14"/>
        <v>0.68144943212547326</v>
      </c>
    </row>
    <row r="64" spans="1:19" x14ac:dyDescent="0.25">
      <c r="A64" s="2">
        <v>5.7</v>
      </c>
      <c r="B64" s="2">
        <f t="shared" si="15"/>
        <v>0.77922077922077926</v>
      </c>
      <c r="C64" s="2">
        <f t="shared" si="16"/>
        <v>4.4415584415584419</v>
      </c>
      <c r="D64" s="2">
        <f t="shared" si="19"/>
        <v>3.4609546297857992</v>
      </c>
      <c r="F64" s="2">
        <v>5.7</v>
      </c>
      <c r="G64" s="2">
        <f t="shared" si="17"/>
        <v>0.51948051948051943</v>
      </c>
      <c r="H64" s="2">
        <f t="shared" si="18"/>
        <v>2.9610389610389611</v>
      </c>
      <c r="I64" s="2">
        <f t="shared" si="12"/>
        <v>1.538202057682577</v>
      </c>
      <c r="K64" s="2">
        <v>5.7</v>
      </c>
      <c r="L64" s="2">
        <f t="shared" si="6"/>
        <v>0.61855670103092786</v>
      </c>
      <c r="M64" s="2">
        <f t="shared" si="7"/>
        <v>3.5257731958762886</v>
      </c>
      <c r="N64" s="2">
        <f t="shared" si="13"/>
        <v>2.1808906366245084</v>
      </c>
      <c r="P64" s="2">
        <v>5.7</v>
      </c>
      <c r="Q64" s="2">
        <f t="shared" si="9"/>
        <v>0.34482758620689657</v>
      </c>
      <c r="R64" s="2">
        <f t="shared" si="10"/>
        <v>1.9655172413793103</v>
      </c>
      <c r="S64" s="2">
        <f t="shared" si="14"/>
        <v>0.67776456599286561</v>
      </c>
    </row>
    <row r="65" spans="1:19" x14ac:dyDescent="0.25">
      <c r="A65" s="2">
        <v>5.8</v>
      </c>
      <c r="B65" s="2">
        <f t="shared" si="15"/>
        <v>0.76923076923076927</v>
      </c>
      <c r="C65" s="2">
        <f t="shared" si="16"/>
        <v>4.4615384615384617</v>
      </c>
      <c r="D65" s="2">
        <f t="shared" si="19"/>
        <v>3.4319526627218937</v>
      </c>
      <c r="F65" s="2">
        <v>5.8</v>
      </c>
      <c r="G65" s="2">
        <f t="shared" si="17"/>
        <v>0.51282051282051289</v>
      </c>
      <c r="H65" s="2">
        <f t="shared" si="18"/>
        <v>2.9743589743589745</v>
      </c>
      <c r="I65" s="2">
        <f t="shared" si="12"/>
        <v>1.5253122945430639</v>
      </c>
      <c r="K65" s="2">
        <v>5.8</v>
      </c>
      <c r="L65" s="2">
        <f t="shared" si="6"/>
        <v>0.61224489795918358</v>
      </c>
      <c r="M65" s="2">
        <f t="shared" si="7"/>
        <v>3.5510204081632657</v>
      </c>
      <c r="N65" s="2">
        <f t="shared" si="13"/>
        <v>2.1740941274468972</v>
      </c>
      <c r="P65" s="2">
        <v>5.8</v>
      </c>
      <c r="Q65" s="2">
        <f t="shared" si="9"/>
        <v>0.34090909090909088</v>
      </c>
      <c r="R65" s="2">
        <f t="shared" si="10"/>
        <v>1.9772727272727273</v>
      </c>
      <c r="S65" s="2">
        <f t="shared" si="14"/>
        <v>0.67407024793388426</v>
      </c>
    </row>
    <row r="66" spans="1:19" x14ac:dyDescent="0.25">
      <c r="A66" s="2">
        <v>5.9</v>
      </c>
      <c r="B66" s="2">
        <f t="shared" si="15"/>
        <v>0.75949367088607589</v>
      </c>
      <c r="C66" s="2">
        <f t="shared" si="16"/>
        <v>4.481012658227848</v>
      </c>
      <c r="D66" s="2">
        <f t="shared" si="19"/>
        <v>3.4033007530844412</v>
      </c>
      <c r="F66" s="2">
        <v>5.9</v>
      </c>
      <c r="G66" s="2">
        <f t="shared" si="17"/>
        <v>0.50632911392405056</v>
      </c>
      <c r="H66" s="2">
        <f t="shared" si="18"/>
        <v>2.9873417721518987</v>
      </c>
      <c r="I66" s="2">
        <f t="shared" si="12"/>
        <v>1.5125781124819737</v>
      </c>
      <c r="K66" s="2">
        <v>5.9</v>
      </c>
      <c r="L66" s="2">
        <f t="shared" si="6"/>
        <v>0.60606060606060608</v>
      </c>
      <c r="M66" s="2">
        <f t="shared" si="7"/>
        <v>3.5757575757575757</v>
      </c>
      <c r="N66" s="2">
        <f t="shared" si="13"/>
        <v>2.1671258034894398</v>
      </c>
      <c r="P66" s="2">
        <v>5.9</v>
      </c>
      <c r="Q66" s="2">
        <f t="shared" si="9"/>
        <v>0.33707865168539325</v>
      </c>
      <c r="R66" s="2">
        <f t="shared" si="10"/>
        <v>1.9887640449438202</v>
      </c>
      <c r="S66" s="2">
        <f t="shared" si="14"/>
        <v>0.67036990279005171</v>
      </c>
    </row>
    <row r="67" spans="1:19" x14ac:dyDescent="0.25">
      <c r="A67" s="2">
        <v>6</v>
      </c>
      <c r="B67" s="2">
        <f t="shared" si="15"/>
        <v>0.75</v>
      </c>
      <c r="C67" s="2">
        <f t="shared" si="16"/>
        <v>4.5</v>
      </c>
      <c r="D67" s="2">
        <f t="shared" si="19"/>
        <v>3.375</v>
      </c>
      <c r="F67" s="2">
        <v>6</v>
      </c>
      <c r="G67" s="2">
        <f t="shared" si="17"/>
        <v>0.5</v>
      </c>
      <c r="H67" s="2">
        <f t="shared" si="18"/>
        <v>3</v>
      </c>
      <c r="I67" s="2">
        <f t="shared" si="12"/>
        <v>1.5</v>
      </c>
      <c r="K67" s="2">
        <v>6</v>
      </c>
      <c r="L67" s="2">
        <f t="shared" si="6"/>
        <v>0.6</v>
      </c>
      <c r="M67" s="2">
        <f t="shared" si="7"/>
        <v>3.6</v>
      </c>
      <c r="N67" s="2">
        <f t="shared" si="13"/>
        <v>2.16</v>
      </c>
      <c r="P67" s="2">
        <v>6</v>
      </c>
      <c r="Q67" s="2">
        <f t="shared" si="9"/>
        <v>0.33333333333333331</v>
      </c>
      <c r="R67" s="2">
        <f t="shared" si="10"/>
        <v>2</v>
      </c>
      <c r="S67" s="2">
        <f t="shared" si="14"/>
        <v>0.66666666666666663</v>
      </c>
    </row>
  </sheetData>
  <mergeCells count="1">
    <mergeCell ref="A1:F1"/>
  </mergeCells>
  <phoneticPr fontId="0" type="noConversion"/>
  <pageMargins left="0.39370078740157483" right="0.39370078740157483" top="0.39370078740157483" bottom="0.39370078740157483" header="0.19685039370078741" footer="0.19685039370078741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2" sqref="I2"/>
    </sheetView>
  </sheetViews>
  <sheetFormatPr defaultRowHeight="15.75" x14ac:dyDescent="0.25"/>
  <cols>
    <col min="1" max="1" width="27.140625" style="1" bestFit="1" customWidth="1"/>
    <col min="2" max="2" width="7.85546875" style="1" bestFit="1" customWidth="1"/>
    <col min="3" max="4" width="9.140625" style="1" bestFit="1" customWidth="1"/>
    <col min="5" max="5" width="7.85546875" style="1" bestFit="1" customWidth="1"/>
    <col min="6" max="16384" width="9.140625" style="1"/>
  </cols>
  <sheetData>
    <row r="1" spans="1:16" ht="23.25" x14ac:dyDescent="0.35">
      <c r="A1" s="11" t="s">
        <v>7</v>
      </c>
      <c r="B1" s="11"/>
      <c r="C1" s="11"/>
      <c r="D1" s="11"/>
      <c r="E1" s="11"/>
    </row>
    <row r="3" spans="1:16" x14ac:dyDescent="0.25">
      <c r="A3" s="9" t="s">
        <v>1</v>
      </c>
      <c r="B3" s="13">
        <v>6</v>
      </c>
      <c r="C3" s="14" t="s">
        <v>11</v>
      </c>
    </row>
    <row r="4" spans="1:16" s="5" customFormat="1" x14ac:dyDescent="0.2">
      <c r="B4" s="6"/>
    </row>
    <row r="5" spans="1:16" s="8" customFormat="1" ht="15.75" customHeight="1" x14ac:dyDescent="0.25">
      <c r="A5" s="10" t="s">
        <v>5</v>
      </c>
      <c r="B5" s="20">
        <v>1</v>
      </c>
      <c r="C5" s="20"/>
      <c r="D5" s="20"/>
      <c r="E5" s="20">
        <v>2</v>
      </c>
      <c r="F5" s="20"/>
      <c r="G5" s="20"/>
      <c r="H5" s="20">
        <v>4</v>
      </c>
      <c r="I5" s="20"/>
      <c r="J5" s="20"/>
      <c r="K5" s="20">
        <v>6</v>
      </c>
      <c r="L5" s="20"/>
      <c r="M5" s="20"/>
      <c r="N5" s="20">
        <v>10</v>
      </c>
      <c r="O5" s="20"/>
      <c r="P5" s="20"/>
    </row>
    <row r="6" spans="1:16" s="4" customFormat="1" ht="31.5" x14ac:dyDescent="0.2">
      <c r="A6" s="4" t="s">
        <v>6</v>
      </c>
      <c r="B6" s="4" t="s">
        <v>2</v>
      </c>
      <c r="C6" s="4" t="s">
        <v>4</v>
      </c>
      <c r="D6" s="4" t="s">
        <v>3</v>
      </c>
      <c r="E6" s="4" t="s">
        <v>2</v>
      </c>
      <c r="F6" s="4" t="s">
        <v>4</v>
      </c>
      <c r="G6" s="4" t="s">
        <v>3</v>
      </c>
      <c r="H6" s="4" t="s">
        <v>2</v>
      </c>
      <c r="I6" s="4" t="s">
        <v>4</v>
      </c>
      <c r="J6" s="4" t="s">
        <v>3</v>
      </c>
      <c r="K6" s="4" t="s">
        <v>2</v>
      </c>
      <c r="L6" s="4" t="s">
        <v>4</v>
      </c>
      <c r="M6" s="4" t="s">
        <v>3</v>
      </c>
      <c r="N6" s="4" t="s">
        <v>2</v>
      </c>
      <c r="O6" s="4" t="s">
        <v>4</v>
      </c>
      <c r="P6" s="4" t="s">
        <v>3</v>
      </c>
    </row>
    <row r="7" spans="1:16" x14ac:dyDescent="0.25">
      <c r="A7" s="2">
        <v>0</v>
      </c>
      <c r="B7" s="2">
        <f>$B$3/(A7+$B$5)</f>
        <v>6</v>
      </c>
      <c r="C7" s="2">
        <f>$B$3-(B7*$B$5)</f>
        <v>0</v>
      </c>
      <c r="D7" s="2">
        <f>C7*B7</f>
        <v>0</v>
      </c>
      <c r="E7" s="2">
        <f>$B$3/(A7+$E$5)</f>
        <v>3</v>
      </c>
      <c r="F7" s="2">
        <f>$B$3-(E7*$E$5)</f>
        <v>0</v>
      </c>
      <c r="G7" s="2">
        <f>F7*E7</f>
        <v>0</v>
      </c>
      <c r="H7" s="2">
        <f>$B$3/(A7+$H$5)</f>
        <v>1.5</v>
      </c>
      <c r="I7" s="2">
        <f>$B$3-(H7*$H$5)</f>
        <v>0</v>
      </c>
      <c r="J7" s="2">
        <f>I7*H7</f>
        <v>0</v>
      </c>
      <c r="K7" s="2">
        <f>$B$3/(A7+$K$5)</f>
        <v>1</v>
      </c>
      <c r="L7" s="2">
        <f>$B$3-(K7*$K$5)</f>
        <v>0</v>
      </c>
      <c r="M7" s="2">
        <f>L7*K7</f>
        <v>0</v>
      </c>
      <c r="N7" s="2">
        <f>$B$3/(A7+$N$5)</f>
        <v>0.6</v>
      </c>
      <c r="O7" s="2">
        <f>$B$3-(N7*$N$5)</f>
        <v>0</v>
      </c>
      <c r="P7" s="2">
        <f>O7*N7</f>
        <v>0</v>
      </c>
    </row>
    <row r="8" spans="1:16" x14ac:dyDescent="0.25">
      <c r="A8" s="2">
        <v>0.2</v>
      </c>
      <c r="B8" s="2">
        <f t="shared" ref="B8:B67" si="0">$B$3/(A8+$B$5)</f>
        <v>5</v>
      </c>
      <c r="C8" s="2">
        <f t="shared" ref="C8:C67" si="1">$B$3-(B8*$B$5)</f>
        <v>1</v>
      </c>
      <c r="D8" s="2">
        <f t="shared" ref="D8:D67" si="2">C8*B8</f>
        <v>5</v>
      </c>
      <c r="E8" s="2">
        <f t="shared" ref="E8:E67" si="3">$B$3/(A8+$E$5)</f>
        <v>2.7272727272727271</v>
      </c>
      <c r="F8" s="2">
        <f t="shared" ref="F8:F67" si="4">$B$3-(E8*$E$5)</f>
        <v>0.54545454545454586</v>
      </c>
      <c r="G8" s="2">
        <f t="shared" ref="G8:G67" si="5">F8*E8</f>
        <v>1.487603305785125</v>
      </c>
      <c r="H8" s="2">
        <f t="shared" ref="H8:H67" si="6">$B$3/(A8+$H$5)</f>
        <v>1.4285714285714286</v>
      </c>
      <c r="I8" s="2">
        <f t="shared" ref="I8:I67" si="7">$B$3-(H8*$H$5)</f>
        <v>0.28571428571428559</v>
      </c>
      <c r="J8" s="2">
        <f t="shared" ref="J8:J67" si="8">I8*H8</f>
        <v>0.40816326530612229</v>
      </c>
      <c r="K8" s="2">
        <f t="shared" ref="K8:K67" si="9">$B$3/(A8+$K$5)</f>
        <v>0.96774193548387089</v>
      </c>
      <c r="L8" s="2">
        <f t="shared" ref="L8:L67" si="10">$B$3-(K8*$K$5)</f>
        <v>0.19354838709677491</v>
      </c>
      <c r="M8" s="2">
        <f t="shared" ref="M8:M67" si="11">L8*K8</f>
        <v>0.1873048907388144</v>
      </c>
      <c r="N8" s="2">
        <f t="shared" ref="N8:N67" si="12">$B$3/(A8+$N$5)</f>
        <v>0.58823529411764708</v>
      </c>
      <c r="O8" s="2">
        <f t="shared" ref="O8:O67" si="13">$B$3-(N8*$N$5)</f>
        <v>0.11764705882352899</v>
      </c>
      <c r="P8" s="2">
        <f t="shared" ref="P8:P67" si="14">O8*N8</f>
        <v>6.9204152249134704E-2</v>
      </c>
    </row>
    <row r="9" spans="1:16" x14ac:dyDescent="0.25">
      <c r="A9" s="2">
        <v>0.4</v>
      </c>
      <c r="B9" s="2">
        <f t="shared" si="0"/>
        <v>4.2857142857142856</v>
      </c>
      <c r="C9" s="2">
        <f t="shared" si="1"/>
        <v>1.7142857142857144</v>
      </c>
      <c r="D9" s="2">
        <f t="shared" si="2"/>
        <v>7.3469387755102042</v>
      </c>
      <c r="E9" s="2">
        <f t="shared" si="3"/>
        <v>2.5</v>
      </c>
      <c r="F9" s="2">
        <f t="shared" si="4"/>
        <v>1</v>
      </c>
      <c r="G9" s="2">
        <f t="shared" si="5"/>
        <v>2.5</v>
      </c>
      <c r="H9" s="2">
        <f t="shared" si="6"/>
        <v>1.3636363636363635</v>
      </c>
      <c r="I9" s="2">
        <f t="shared" si="7"/>
        <v>0.54545454545454586</v>
      </c>
      <c r="J9" s="2">
        <f t="shared" si="8"/>
        <v>0.7438016528925625</v>
      </c>
      <c r="K9" s="2">
        <f t="shared" si="9"/>
        <v>0.9375</v>
      </c>
      <c r="L9" s="2">
        <f t="shared" si="10"/>
        <v>0.375</v>
      </c>
      <c r="M9" s="2">
        <f t="shared" si="11"/>
        <v>0.3515625</v>
      </c>
      <c r="N9" s="2">
        <f t="shared" si="12"/>
        <v>0.57692307692307687</v>
      </c>
      <c r="O9" s="2">
        <f t="shared" si="13"/>
        <v>0.23076923076923173</v>
      </c>
      <c r="P9" s="2">
        <f t="shared" si="14"/>
        <v>0.13313609467455675</v>
      </c>
    </row>
    <row r="10" spans="1:16" x14ac:dyDescent="0.25">
      <c r="A10" s="2">
        <v>0.6</v>
      </c>
      <c r="B10" s="2">
        <f t="shared" si="0"/>
        <v>3.75</v>
      </c>
      <c r="C10" s="2">
        <f t="shared" si="1"/>
        <v>2.25</v>
      </c>
      <c r="D10" s="2">
        <f t="shared" si="2"/>
        <v>8.4375</v>
      </c>
      <c r="E10" s="2">
        <f t="shared" si="3"/>
        <v>2.3076923076923075</v>
      </c>
      <c r="F10" s="2">
        <f t="shared" si="4"/>
        <v>1.384615384615385</v>
      </c>
      <c r="G10" s="2">
        <f t="shared" si="5"/>
        <v>3.1952662721893499</v>
      </c>
      <c r="H10" s="2">
        <f t="shared" si="6"/>
        <v>1.3043478260869565</v>
      </c>
      <c r="I10" s="2">
        <f t="shared" si="7"/>
        <v>0.78260869565217384</v>
      </c>
      <c r="J10" s="2">
        <f t="shared" si="8"/>
        <v>1.0207939508506616</v>
      </c>
      <c r="K10" s="2">
        <f t="shared" si="9"/>
        <v>0.90909090909090917</v>
      </c>
      <c r="L10" s="2">
        <f t="shared" si="10"/>
        <v>0.54545454545454497</v>
      </c>
      <c r="M10" s="2">
        <f t="shared" si="11"/>
        <v>0.49586776859504095</v>
      </c>
      <c r="N10" s="2">
        <f t="shared" si="12"/>
        <v>0.56603773584905659</v>
      </c>
      <c r="O10" s="2">
        <f t="shared" si="13"/>
        <v>0.33962264150943433</v>
      </c>
      <c r="P10" s="2">
        <f t="shared" si="14"/>
        <v>0.19223923104307603</v>
      </c>
    </row>
    <row r="11" spans="1:16" x14ac:dyDescent="0.25">
      <c r="A11" s="2">
        <v>0.8</v>
      </c>
      <c r="B11" s="2">
        <f t="shared" si="0"/>
        <v>3.333333333333333</v>
      </c>
      <c r="C11" s="2">
        <f t="shared" si="1"/>
        <v>2.666666666666667</v>
      </c>
      <c r="D11" s="2">
        <f t="shared" si="2"/>
        <v>8.8888888888888893</v>
      </c>
      <c r="E11" s="2">
        <f t="shared" si="3"/>
        <v>2.1428571428571428</v>
      </c>
      <c r="F11" s="2">
        <f t="shared" si="4"/>
        <v>1.7142857142857144</v>
      </c>
      <c r="G11" s="2">
        <f t="shared" si="5"/>
        <v>3.6734693877551021</v>
      </c>
      <c r="H11" s="2">
        <f t="shared" si="6"/>
        <v>1.25</v>
      </c>
      <c r="I11" s="2">
        <f t="shared" si="7"/>
        <v>1</v>
      </c>
      <c r="J11" s="2">
        <f t="shared" si="8"/>
        <v>1.25</v>
      </c>
      <c r="K11" s="2">
        <f t="shared" si="9"/>
        <v>0.88235294117647056</v>
      </c>
      <c r="L11" s="2">
        <f t="shared" si="10"/>
        <v>0.70588235294117663</v>
      </c>
      <c r="M11" s="2">
        <f t="shared" si="11"/>
        <v>0.62283737024221464</v>
      </c>
      <c r="N11" s="2">
        <f t="shared" si="12"/>
        <v>0.55555555555555547</v>
      </c>
      <c r="O11" s="2">
        <f t="shared" si="13"/>
        <v>0.44444444444444553</v>
      </c>
      <c r="P11" s="2">
        <f t="shared" si="14"/>
        <v>0.24691358024691415</v>
      </c>
    </row>
    <row r="12" spans="1:16" x14ac:dyDescent="0.25">
      <c r="A12" s="12">
        <v>1</v>
      </c>
      <c r="B12" s="12">
        <f t="shared" si="0"/>
        <v>3</v>
      </c>
      <c r="C12" s="12">
        <f t="shared" si="1"/>
        <v>3</v>
      </c>
      <c r="D12" s="12">
        <f t="shared" si="2"/>
        <v>9</v>
      </c>
      <c r="E12" s="2">
        <f t="shared" si="3"/>
        <v>2</v>
      </c>
      <c r="F12" s="2">
        <f t="shared" si="4"/>
        <v>2</v>
      </c>
      <c r="G12" s="2">
        <f t="shared" si="5"/>
        <v>4</v>
      </c>
      <c r="H12" s="2">
        <f t="shared" si="6"/>
        <v>1.2</v>
      </c>
      <c r="I12" s="2">
        <f t="shared" si="7"/>
        <v>1.2000000000000002</v>
      </c>
      <c r="J12" s="2">
        <f t="shared" si="8"/>
        <v>1.4400000000000002</v>
      </c>
      <c r="K12" s="2">
        <f t="shared" si="9"/>
        <v>0.8571428571428571</v>
      </c>
      <c r="L12" s="2">
        <f t="shared" si="10"/>
        <v>0.85714285714285765</v>
      </c>
      <c r="M12" s="2">
        <f t="shared" si="11"/>
        <v>0.73469387755102078</v>
      </c>
      <c r="N12" s="2">
        <f t="shared" si="12"/>
        <v>0.54545454545454541</v>
      </c>
      <c r="O12" s="2">
        <f t="shared" si="13"/>
        <v>0.54545454545454586</v>
      </c>
      <c r="P12" s="2">
        <f t="shared" si="14"/>
        <v>0.29752066115702497</v>
      </c>
    </row>
    <row r="13" spans="1:16" x14ac:dyDescent="0.25">
      <c r="A13" s="2">
        <v>1.2</v>
      </c>
      <c r="B13" s="2">
        <f t="shared" si="0"/>
        <v>2.7272727272727271</v>
      </c>
      <c r="C13" s="2">
        <f t="shared" si="1"/>
        <v>3.2727272727272729</v>
      </c>
      <c r="D13" s="2">
        <f t="shared" si="2"/>
        <v>8.9256198347107443</v>
      </c>
      <c r="E13" s="2">
        <f t="shared" si="3"/>
        <v>1.875</v>
      </c>
      <c r="F13" s="2">
        <f t="shared" si="4"/>
        <v>2.25</v>
      </c>
      <c r="G13" s="2">
        <f t="shared" si="5"/>
        <v>4.21875</v>
      </c>
      <c r="H13" s="2">
        <f t="shared" si="6"/>
        <v>1.1538461538461537</v>
      </c>
      <c r="I13" s="2">
        <f t="shared" si="7"/>
        <v>1.384615384615385</v>
      </c>
      <c r="J13" s="2">
        <f t="shared" si="8"/>
        <v>1.5976331360946749</v>
      </c>
      <c r="K13" s="2">
        <f t="shared" si="9"/>
        <v>0.83333333333333326</v>
      </c>
      <c r="L13" s="2">
        <f t="shared" si="10"/>
        <v>1</v>
      </c>
      <c r="M13" s="2">
        <f t="shared" si="11"/>
        <v>0.83333333333333326</v>
      </c>
      <c r="N13" s="2">
        <f t="shared" si="12"/>
        <v>0.5357142857142857</v>
      </c>
      <c r="O13" s="2">
        <f t="shared" si="13"/>
        <v>0.64285714285714324</v>
      </c>
      <c r="P13" s="2">
        <f t="shared" si="14"/>
        <v>0.344387755102041</v>
      </c>
    </row>
    <row r="14" spans="1:16" x14ac:dyDescent="0.25">
      <c r="A14" s="2">
        <v>1.4</v>
      </c>
      <c r="B14" s="2">
        <f t="shared" si="0"/>
        <v>2.5</v>
      </c>
      <c r="C14" s="2">
        <f t="shared" si="1"/>
        <v>3.5</v>
      </c>
      <c r="D14" s="2">
        <f t="shared" si="2"/>
        <v>8.75</v>
      </c>
      <c r="E14" s="2">
        <f t="shared" si="3"/>
        <v>1.7647058823529411</v>
      </c>
      <c r="F14" s="2">
        <f t="shared" si="4"/>
        <v>2.4705882352941178</v>
      </c>
      <c r="G14" s="2">
        <f t="shared" si="5"/>
        <v>4.3598615916955019</v>
      </c>
      <c r="H14" s="2">
        <f t="shared" si="6"/>
        <v>1.1111111111111109</v>
      </c>
      <c r="I14" s="2">
        <f t="shared" si="7"/>
        <v>1.5555555555555562</v>
      </c>
      <c r="J14" s="2">
        <f t="shared" si="8"/>
        <v>1.7283950617283956</v>
      </c>
      <c r="K14" s="2">
        <f t="shared" si="9"/>
        <v>0.81081081081081074</v>
      </c>
      <c r="L14" s="2">
        <f t="shared" si="10"/>
        <v>1.1351351351351351</v>
      </c>
      <c r="M14" s="2">
        <f t="shared" si="11"/>
        <v>0.92037983929875811</v>
      </c>
      <c r="N14" s="2">
        <f t="shared" si="12"/>
        <v>0.52631578947368418</v>
      </c>
      <c r="O14" s="2">
        <f t="shared" si="13"/>
        <v>0.73684210526315841</v>
      </c>
      <c r="P14" s="2">
        <f t="shared" si="14"/>
        <v>0.38781163434903071</v>
      </c>
    </row>
    <row r="15" spans="1:16" x14ac:dyDescent="0.25">
      <c r="A15" s="2">
        <v>1.6</v>
      </c>
      <c r="B15" s="2">
        <f t="shared" si="0"/>
        <v>2.3076923076923075</v>
      </c>
      <c r="C15" s="2">
        <f t="shared" si="1"/>
        <v>3.6923076923076925</v>
      </c>
      <c r="D15" s="2">
        <f t="shared" si="2"/>
        <v>8.5207100591715967</v>
      </c>
      <c r="E15" s="2">
        <f t="shared" si="3"/>
        <v>1.6666666666666665</v>
      </c>
      <c r="F15" s="2">
        <f t="shared" si="4"/>
        <v>2.666666666666667</v>
      </c>
      <c r="G15" s="2">
        <f t="shared" si="5"/>
        <v>4.4444444444444446</v>
      </c>
      <c r="H15" s="2">
        <f t="shared" si="6"/>
        <v>1.0714285714285714</v>
      </c>
      <c r="I15" s="2">
        <f t="shared" si="7"/>
        <v>1.7142857142857144</v>
      </c>
      <c r="J15" s="2">
        <f t="shared" si="8"/>
        <v>1.8367346938775511</v>
      </c>
      <c r="K15" s="2">
        <f t="shared" si="9"/>
        <v>0.78947368421052633</v>
      </c>
      <c r="L15" s="2">
        <f t="shared" si="10"/>
        <v>1.2631578947368425</v>
      </c>
      <c r="M15" s="2">
        <f t="shared" si="11"/>
        <v>0.99722991689750728</v>
      </c>
      <c r="N15" s="2">
        <f t="shared" si="12"/>
        <v>0.51724137931034486</v>
      </c>
      <c r="O15" s="2">
        <f t="shared" si="13"/>
        <v>0.8275862068965516</v>
      </c>
      <c r="P15" s="2">
        <f t="shared" si="14"/>
        <v>0.42806183115338881</v>
      </c>
    </row>
    <row r="16" spans="1:16" x14ac:dyDescent="0.25">
      <c r="A16" s="2">
        <v>1.8</v>
      </c>
      <c r="B16" s="2">
        <f t="shared" si="0"/>
        <v>2.1428571428571428</v>
      </c>
      <c r="C16" s="2">
        <f t="shared" si="1"/>
        <v>3.8571428571428572</v>
      </c>
      <c r="D16" s="2">
        <f t="shared" si="2"/>
        <v>8.2653061224489797</v>
      </c>
      <c r="E16" s="2">
        <f t="shared" si="3"/>
        <v>1.5789473684210527</v>
      </c>
      <c r="F16" s="2">
        <f t="shared" si="4"/>
        <v>2.8421052631578947</v>
      </c>
      <c r="G16" s="2">
        <f t="shared" si="5"/>
        <v>4.4875346260387809</v>
      </c>
      <c r="H16" s="2">
        <f t="shared" si="6"/>
        <v>1.0344827586206897</v>
      </c>
      <c r="I16" s="2">
        <f t="shared" si="7"/>
        <v>1.8620689655172411</v>
      </c>
      <c r="J16" s="2">
        <f t="shared" si="8"/>
        <v>1.9262782401902496</v>
      </c>
      <c r="K16" s="2">
        <f t="shared" si="9"/>
        <v>0.76923076923076927</v>
      </c>
      <c r="L16" s="2">
        <f t="shared" si="10"/>
        <v>1.3846153846153841</v>
      </c>
      <c r="M16" s="2">
        <f t="shared" si="11"/>
        <v>1.0650887573964494</v>
      </c>
      <c r="N16" s="2">
        <f t="shared" si="12"/>
        <v>0.50847457627118642</v>
      </c>
      <c r="O16" s="2">
        <f t="shared" si="13"/>
        <v>0.91525423728813582</v>
      </c>
      <c r="P16" s="2">
        <f t="shared" si="14"/>
        <v>0.46538351048549276</v>
      </c>
    </row>
    <row r="17" spans="1:16" x14ac:dyDescent="0.25">
      <c r="A17" s="12">
        <v>2</v>
      </c>
      <c r="B17" s="2">
        <f t="shared" si="0"/>
        <v>2</v>
      </c>
      <c r="C17" s="2">
        <f t="shared" si="1"/>
        <v>4</v>
      </c>
      <c r="D17" s="2">
        <f t="shared" si="2"/>
        <v>8</v>
      </c>
      <c r="E17" s="12">
        <f t="shared" si="3"/>
        <v>1.5</v>
      </c>
      <c r="F17" s="12">
        <f t="shared" si="4"/>
        <v>3</v>
      </c>
      <c r="G17" s="12">
        <f t="shared" si="5"/>
        <v>4.5</v>
      </c>
      <c r="H17" s="2">
        <f t="shared" si="6"/>
        <v>1</v>
      </c>
      <c r="I17" s="2">
        <f t="shared" si="7"/>
        <v>2</v>
      </c>
      <c r="J17" s="2">
        <f t="shared" si="8"/>
        <v>2</v>
      </c>
      <c r="K17" s="2">
        <f t="shared" si="9"/>
        <v>0.75</v>
      </c>
      <c r="L17" s="2">
        <f t="shared" si="10"/>
        <v>1.5</v>
      </c>
      <c r="M17" s="2">
        <f t="shared" si="11"/>
        <v>1.125</v>
      </c>
      <c r="N17" s="2">
        <f t="shared" si="12"/>
        <v>0.5</v>
      </c>
      <c r="O17" s="2">
        <f t="shared" si="13"/>
        <v>1</v>
      </c>
      <c r="P17" s="2">
        <f t="shared" si="14"/>
        <v>0.5</v>
      </c>
    </row>
    <row r="18" spans="1:16" x14ac:dyDescent="0.25">
      <c r="A18" s="2">
        <v>2.2000000000000002</v>
      </c>
      <c r="B18" s="2">
        <f t="shared" si="0"/>
        <v>1.875</v>
      </c>
      <c r="C18" s="2">
        <f t="shared" si="1"/>
        <v>4.125</v>
      </c>
      <c r="D18" s="2">
        <f t="shared" si="2"/>
        <v>7.734375</v>
      </c>
      <c r="E18" s="2">
        <f t="shared" si="3"/>
        <v>1.4285714285714286</v>
      </c>
      <c r="F18" s="2">
        <f t="shared" si="4"/>
        <v>3.1428571428571428</v>
      </c>
      <c r="G18" s="2">
        <f t="shared" si="5"/>
        <v>4.4897959183673466</v>
      </c>
      <c r="H18" s="2">
        <f t="shared" si="6"/>
        <v>0.96774193548387089</v>
      </c>
      <c r="I18" s="2">
        <f t="shared" si="7"/>
        <v>2.1290322580645165</v>
      </c>
      <c r="J18" s="2">
        <f t="shared" si="8"/>
        <v>2.0603537981269513</v>
      </c>
      <c r="K18" s="2">
        <f t="shared" si="9"/>
        <v>0.73170731707317083</v>
      </c>
      <c r="L18" s="2">
        <f t="shared" si="10"/>
        <v>1.6097560975609753</v>
      </c>
      <c r="M18" s="2">
        <f t="shared" si="11"/>
        <v>1.1778703152885186</v>
      </c>
      <c r="N18" s="2">
        <f t="shared" si="12"/>
        <v>0.49180327868852464</v>
      </c>
      <c r="O18" s="2">
        <f t="shared" si="13"/>
        <v>1.081967213114754</v>
      </c>
      <c r="P18" s="2">
        <f t="shared" si="14"/>
        <v>0.53211502284332168</v>
      </c>
    </row>
    <row r="19" spans="1:16" x14ac:dyDescent="0.25">
      <c r="A19" s="2">
        <v>2.4</v>
      </c>
      <c r="B19" s="2">
        <f t="shared" si="0"/>
        <v>1.7647058823529411</v>
      </c>
      <c r="C19" s="2">
        <f t="shared" si="1"/>
        <v>4.2352941176470589</v>
      </c>
      <c r="D19" s="2">
        <f t="shared" si="2"/>
        <v>7.4740484429065743</v>
      </c>
      <c r="E19" s="2">
        <f t="shared" si="3"/>
        <v>1.3636363636363635</v>
      </c>
      <c r="F19" s="2">
        <f t="shared" si="4"/>
        <v>3.2727272727272729</v>
      </c>
      <c r="G19" s="2">
        <f t="shared" si="5"/>
        <v>4.4628099173553721</v>
      </c>
      <c r="H19" s="2">
        <f t="shared" si="6"/>
        <v>0.9375</v>
      </c>
      <c r="I19" s="2">
        <f t="shared" si="7"/>
        <v>2.25</v>
      </c>
      <c r="J19" s="2">
        <f t="shared" si="8"/>
        <v>2.109375</v>
      </c>
      <c r="K19" s="2">
        <f t="shared" si="9"/>
        <v>0.7142857142857143</v>
      </c>
      <c r="L19" s="2">
        <f t="shared" si="10"/>
        <v>1.7142857142857144</v>
      </c>
      <c r="M19" s="2">
        <f t="shared" si="11"/>
        <v>1.2244897959183674</v>
      </c>
      <c r="N19" s="2">
        <f t="shared" si="12"/>
        <v>0.48387096774193544</v>
      </c>
      <c r="O19" s="2">
        <f t="shared" si="13"/>
        <v>1.1612903225806459</v>
      </c>
      <c r="P19" s="2">
        <f t="shared" si="14"/>
        <v>0.56191467221644154</v>
      </c>
    </row>
    <row r="20" spans="1:16" x14ac:dyDescent="0.25">
      <c r="A20" s="2">
        <v>2.6</v>
      </c>
      <c r="B20" s="2">
        <f t="shared" si="0"/>
        <v>1.6666666666666665</v>
      </c>
      <c r="C20" s="2">
        <f t="shared" si="1"/>
        <v>4.3333333333333339</v>
      </c>
      <c r="D20" s="2">
        <f t="shared" si="2"/>
        <v>7.2222222222222223</v>
      </c>
      <c r="E20" s="2">
        <f t="shared" si="3"/>
        <v>1.3043478260869565</v>
      </c>
      <c r="F20" s="2">
        <f t="shared" si="4"/>
        <v>3.3913043478260869</v>
      </c>
      <c r="G20" s="2">
        <f t="shared" si="5"/>
        <v>4.4234404536862</v>
      </c>
      <c r="H20" s="2">
        <f t="shared" si="6"/>
        <v>0.90909090909090917</v>
      </c>
      <c r="I20" s="2">
        <f t="shared" si="7"/>
        <v>2.3636363636363633</v>
      </c>
      <c r="J20" s="2">
        <f t="shared" si="8"/>
        <v>2.1487603305785123</v>
      </c>
      <c r="K20" s="2">
        <f t="shared" si="9"/>
        <v>0.69767441860465118</v>
      </c>
      <c r="L20" s="2">
        <f t="shared" si="10"/>
        <v>1.8139534883720927</v>
      </c>
      <c r="M20" s="2">
        <f t="shared" si="11"/>
        <v>1.2655489453758786</v>
      </c>
      <c r="N20" s="2">
        <f t="shared" si="12"/>
        <v>0.47619047619047622</v>
      </c>
      <c r="O20" s="2">
        <f t="shared" si="13"/>
        <v>1.2380952380952381</v>
      </c>
      <c r="P20" s="2">
        <f t="shared" si="14"/>
        <v>0.58956916099773249</v>
      </c>
    </row>
    <row r="21" spans="1:16" x14ac:dyDescent="0.25">
      <c r="A21" s="2">
        <v>2.8</v>
      </c>
      <c r="B21" s="2">
        <f t="shared" si="0"/>
        <v>1.5789473684210527</v>
      </c>
      <c r="C21" s="2">
        <f t="shared" si="1"/>
        <v>4.4210526315789469</v>
      </c>
      <c r="D21" s="2">
        <f t="shared" si="2"/>
        <v>6.9806094182825476</v>
      </c>
      <c r="E21" s="2">
        <f t="shared" si="3"/>
        <v>1.25</v>
      </c>
      <c r="F21" s="2">
        <f t="shared" si="4"/>
        <v>3.5</v>
      </c>
      <c r="G21" s="2">
        <f t="shared" si="5"/>
        <v>4.375</v>
      </c>
      <c r="H21" s="2">
        <f t="shared" si="6"/>
        <v>0.88235294117647056</v>
      </c>
      <c r="I21" s="2">
        <f t="shared" si="7"/>
        <v>2.4705882352941178</v>
      </c>
      <c r="J21" s="2">
        <f t="shared" si="8"/>
        <v>2.179930795847751</v>
      </c>
      <c r="K21" s="2">
        <f t="shared" si="9"/>
        <v>0.68181818181818177</v>
      </c>
      <c r="L21" s="2">
        <f t="shared" si="10"/>
        <v>1.9090909090909092</v>
      </c>
      <c r="M21" s="2">
        <f t="shared" si="11"/>
        <v>1.3016528925619835</v>
      </c>
      <c r="N21" s="2">
        <f t="shared" si="12"/>
        <v>0.46875</v>
      </c>
      <c r="O21" s="2">
        <f t="shared" si="13"/>
        <v>1.3125</v>
      </c>
      <c r="P21" s="2">
        <f t="shared" si="14"/>
        <v>0.615234375</v>
      </c>
    </row>
    <row r="22" spans="1:16" x14ac:dyDescent="0.25">
      <c r="A22" s="2">
        <v>3</v>
      </c>
      <c r="B22" s="2">
        <f t="shared" si="0"/>
        <v>1.5</v>
      </c>
      <c r="C22" s="2">
        <f t="shared" si="1"/>
        <v>4.5</v>
      </c>
      <c r="D22" s="2">
        <f t="shared" si="2"/>
        <v>6.75</v>
      </c>
      <c r="E22" s="2">
        <f t="shared" si="3"/>
        <v>1.2</v>
      </c>
      <c r="F22" s="2">
        <f t="shared" si="4"/>
        <v>3.6</v>
      </c>
      <c r="G22" s="2">
        <f t="shared" si="5"/>
        <v>4.32</v>
      </c>
      <c r="H22" s="2">
        <f t="shared" si="6"/>
        <v>0.8571428571428571</v>
      </c>
      <c r="I22" s="2">
        <f t="shared" si="7"/>
        <v>2.5714285714285716</v>
      </c>
      <c r="J22" s="2">
        <f t="shared" si="8"/>
        <v>2.2040816326530615</v>
      </c>
      <c r="K22" s="2">
        <f t="shared" si="9"/>
        <v>0.66666666666666663</v>
      </c>
      <c r="L22" s="2">
        <f t="shared" si="10"/>
        <v>2</v>
      </c>
      <c r="M22" s="2">
        <f t="shared" si="11"/>
        <v>1.3333333333333333</v>
      </c>
      <c r="N22" s="2">
        <f t="shared" si="12"/>
        <v>0.46153846153846156</v>
      </c>
      <c r="O22" s="2">
        <f t="shared" si="13"/>
        <v>1.3846153846153841</v>
      </c>
      <c r="P22" s="2">
        <f t="shared" si="14"/>
        <v>0.63905325443786964</v>
      </c>
    </row>
    <row r="23" spans="1:16" x14ac:dyDescent="0.25">
      <c r="A23" s="2">
        <v>3.2</v>
      </c>
      <c r="B23" s="2">
        <f t="shared" si="0"/>
        <v>1.4285714285714286</v>
      </c>
      <c r="C23" s="2">
        <f t="shared" si="1"/>
        <v>4.5714285714285712</v>
      </c>
      <c r="D23" s="2">
        <f t="shared" si="2"/>
        <v>6.5306122448979593</v>
      </c>
      <c r="E23" s="2">
        <f t="shared" si="3"/>
        <v>1.1538461538461537</v>
      </c>
      <c r="F23" s="2">
        <f t="shared" si="4"/>
        <v>3.6923076923076925</v>
      </c>
      <c r="G23" s="2">
        <f t="shared" si="5"/>
        <v>4.2603550295857984</v>
      </c>
      <c r="H23" s="2">
        <f t="shared" si="6"/>
        <v>0.83333333333333326</v>
      </c>
      <c r="I23" s="2">
        <f t="shared" si="7"/>
        <v>2.666666666666667</v>
      </c>
      <c r="J23" s="2">
        <f t="shared" si="8"/>
        <v>2.2222222222222223</v>
      </c>
      <c r="K23" s="2">
        <f t="shared" si="9"/>
        <v>0.65217391304347827</v>
      </c>
      <c r="L23" s="2">
        <f t="shared" si="10"/>
        <v>2.0869565217391304</v>
      </c>
      <c r="M23" s="2">
        <f t="shared" si="11"/>
        <v>1.3610586011342154</v>
      </c>
      <c r="N23" s="2">
        <f t="shared" si="12"/>
        <v>0.45454545454545459</v>
      </c>
      <c r="O23" s="2">
        <f t="shared" si="13"/>
        <v>1.4545454545454541</v>
      </c>
      <c r="P23" s="2">
        <f t="shared" si="14"/>
        <v>0.66115702479338834</v>
      </c>
    </row>
    <row r="24" spans="1:16" x14ac:dyDescent="0.25">
      <c r="A24" s="2">
        <v>3.4</v>
      </c>
      <c r="B24" s="2">
        <f t="shared" si="0"/>
        <v>1.3636363636363635</v>
      </c>
      <c r="C24" s="2">
        <f t="shared" si="1"/>
        <v>4.6363636363636367</v>
      </c>
      <c r="D24" s="2">
        <f t="shared" si="2"/>
        <v>6.3223140495867769</v>
      </c>
      <c r="E24" s="2">
        <f t="shared" si="3"/>
        <v>1.1111111111111109</v>
      </c>
      <c r="F24" s="2">
        <f t="shared" si="4"/>
        <v>3.7777777777777781</v>
      </c>
      <c r="G24" s="2">
        <f t="shared" si="5"/>
        <v>4.1975308641975309</v>
      </c>
      <c r="H24" s="2">
        <f t="shared" si="6"/>
        <v>0.81081081081081074</v>
      </c>
      <c r="I24" s="2">
        <f t="shared" si="7"/>
        <v>2.756756756756757</v>
      </c>
      <c r="J24" s="2">
        <f t="shared" si="8"/>
        <v>2.2352081811541273</v>
      </c>
      <c r="K24" s="2">
        <f t="shared" si="9"/>
        <v>0.63829787234042545</v>
      </c>
      <c r="L24" s="2">
        <f t="shared" si="10"/>
        <v>2.1702127659574471</v>
      </c>
      <c r="M24" s="2">
        <f t="shared" si="11"/>
        <v>1.3852421910366681</v>
      </c>
      <c r="N24" s="2">
        <f t="shared" si="12"/>
        <v>0.44776119402985076</v>
      </c>
      <c r="O24" s="2">
        <f t="shared" si="13"/>
        <v>1.522388059701492</v>
      </c>
      <c r="P24" s="2">
        <f t="shared" si="14"/>
        <v>0.68166629538872781</v>
      </c>
    </row>
    <row r="25" spans="1:16" x14ac:dyDescent="0.25">
      <c r="A25" s="2">
        <v>3.6</v>
      </c>
      <c r="B25" s="2">
        <f t="shared" si="0"/>
        <v>1.3043478260869565</v>
      </c>
      <c r="C25" s="2">
        <f t="shared" si="1"/>
        <v>4.695652173913043</v>
      </c>
      <c r="D25" s="2">
        <f t="shared" si="2"/>
        <v>6.1247637051039696</v>
      </c>
      <c r="E25" s="2">
        <f t="shared" si="3"/>
        <v>1.0714285714285714</v>
      </c>
      <c r="F25" s="2">
        <f t="shared" si="4"/>
        <v>3.8571428571428572</v>
      </c>
      <c r="G25" s="2">
        <f t="shared" si="5"/>
        <v>4.1326530612244898</v>
      </c>
      <c r="H25" s="2">
        <f t="shared" si="6"/>
        <v>0.78947368421052633</v>
      </c>
      <c r="I25" s="2">
        <f t="shared" si="7"/>
        <v>2.8421052631578947</v>
      </c>
      <c r="J25" s="2">
        <f t="shared" si="8"/>
        <v>2.2437673130193905</v>
      </c>
      <c r="K25" s="2">
        <f t="shared" si="9"/>
        <v>0.625</v>
      </c>
      <c r="L25" s="2">
        <f t="shared" si="10"/>
        <v>2.25</v>
      </c>
      <c r="M25" s="2">
        <f t="shared" si="11"/>
        <v>1.40625</v>
      </c>
      <c r="N25" s="2">
        <f t="shared" si="12"/>
        <v>0.44117647058823528</v>
      </c>
      <c r="O25" s="2">
        <f t="shared" si="13"/>
        <v>1.5882352941176467</v>
      </c>
      <c r="P25" s="2">
        <f t="shared" si="14"/>
        <v>0.7006920415224912</v>
      </c>
    </row>
    <row r="26" spans="1:16" x14ac:dyDescent="0.25">
      <c r="A26" s="2">
        <v>3.8</v>
      </c>
      <c r="B26" s="2">
        <f t="shared" si="0"/>
        <v>1.25</v>
      </c>
      <c r="C26" s="2">
        <f t="shared" si="1"/>
        <v>4.75</v>
      </c>
      <c r="D26" s="2">
        <f t="shared" si="2"/>
        <v>5.9375</v>
      </c>
      <c r="E26" s="2">
        <f t="shared" si="3"/>
        <v>1.0344827586206897</v>
      </c>
      <c r="F26" s="2">
        <f t="shared" si="4"/>
        <v>3.9310344827586206</v>
      </c>
      <c r="G26" s="2">
        <f t="shared" si="5"/>
        <v>4.0665873959571943</v>
      </c>
      <c r="H26" s="2">
        <f t="shared" si="6"/>
        <v>0.76923076923076927</v>
      </c>
      <c r="I26" s="2">
        <f t="shared" si="7"/>
        <v>2.9230769230769229</v>
      </c>
      <c r="J26" s="2">
        <f t="shared" si="8"/>
        <v>2.2485207100591715</v>
      </c>
      <c r="K26" s="2">
        <f t="shared" si="9"/>
        <v>0.61224489795918358</v>
      </c>
      <c r="L26" s="2">
        <f t="shared" si="10"/>
        <v>2.3265306122448983</v>
      </c>
      <c r="M26" s="2">
        <f t="shared" si="11"/>
        <v>1.4244064972927946</v>
      </c>
      <c r="N26" s="2">
        <f t="shared" si="12"/>
        <v>0.43478260869565216</v>
      </c>
      <c r="O26" s="2">
        <f t="shared" si="13"/>
        <v>1.6521739130434785</v>
      </c>
      <c r="P26" s="2">
        <f t="shared" si="14"/>
        <v>0.71833648393194716</v>
      </c>
    </row>
    <row r="27" spans="1:16" x14ac:dyDescent="0.25">
      <c r="A27" s="12">
        <v>4</v>
      </c>
      <c r="B27" s="2">
        <f t="shared" si="0"/>
        <v>1.2</v>
      </c>
      <c r="C27" s="2">
        <f t="shared" si="1"/>
        <v>4.8</v>
      </c>
      <c r="D27" s="2">
        <f t="shared" si="2"/>
        <v>5.76</v>
      </c>
      <c r="E27" s="2">
        <f t="shared" si="3"/>
        <v>1</v>
      </c>
      <c r="F27" s="2">
        <f t="shared" si="4"/>
        <v>4</v>
      </c>
      <c r="G27" s="2">
        <f t="shared" si="5"/>
        <v>4</v>
      </c>
      <c r="H27" s="12">
        <f t="shared" si="6"/>
        <v>0.75</v>
      </c>
      <c r="I27" s="12">
        <f t="shared" si="7"/>
        <v>3</v>
      </c>
      <c r="J27" s="12">
        <f t="shared" si="8"/>
        <v>2.25</v>
      </c>
      <c r="K27" s="2">
        <f t="shared" si="9"/>
        <v>0.6</v>
      </c>
      <c r="L27" s="2">
        <f t="shared" si="10"/>
        <v>2.4000000000000004</v>
      </c>
      <c r="M27" s="2">
        <f t="shared" si="11"/>
        <v>1.4400000000000002</v>
      </c>
      <c r="N27" s="2">
        <f t="shared" si="12"/>
        <v>0.42857142857142855</v>
      </c>
      <c r="O27" s="2">
        <f t="shared" si="13"/>
        <v>1.7142857142857144</v>
      </c>
      <c r="P27" s="2">
        <f t="shared" si="14"/>
        <v>0.73469387755102045</v>
      </c>
    </row>
    <row r="28" spans="1:16" x14ac:dyDescent="0.25">
      <c r="A28" s="2">
        <v>4.2</v>
      </c>
      <c r="B28" s="2">
        <f t="shared" si="0"/>
        <v>1.1538461538461537</v>
      </c>
      <c r="C28" s="2">
        <f t="shared" si="1"/>
        <v>4.8461538461538467</v>
      </c>
      <c r="D28" s="2">
        <f t="shared" si="2"/>
        <v>5.5917159763313613</v>
      </c>
      <c r="E28" s="2">
        <f t="shared" si="3"/>
        <v>0.96774193548387089</v>
      </c>
      <c r="F28" s="2">
        <f t="shared" si="4"/>
        <v>4.064516129032258</v>
      </c>
      <c r="G28" s="2">
        <f t="shared" si="5"/>
        <v>3.9334027055150882</v>
      </c>
      <c r="H28" s="2">
        <f t="shared" si="6"/>
        <v>0.73170731707317083</v>
      </c>
      <c r="I28" s="2">
        <f t="shared" si="7"/>
        <v>3.0731707317073167</v>
      </c>
      <c r="J28" s="2">
        <f t="shared" si="8"/>
        <v>2.2486615110053538</v>
      </c>
      <c r="K28" s="2">
        <f t="shared" si="9"/>
        <v>0.58823529411764708</v>
      </c>
      <c r="L28" s="2">
        <f t="shared" si="10"/>
        <v>2.4705882352941178</v>
      </c>
      <c r="M28" s="2">
        <f t="shared" si="11"/>
        <v>1.453287197231834</v>
      </c>
      <c r="N28" s="2">
        <f t="shared" si="12"/>
        <v>0.42253521126760568</v>
      </c>
      <c r="O28" s="2">
        <f t="shared" si="13"/>
        <v>1.7746478873239431</v>
      </c>
      <c r="P28" s="2">
        <f t="shared" si="14"/>
        <v>0.74985121999603233</v>
      </c>
    </row>
    <row r="29" spans="1:16" x14ac:dyDescent="0.25">
      <c r="A29" s="2">
        <v>4.4000000000000004</v>
      </c>
      <c r="B29" s="2">
        <f t="shared" si="0"/>
        <v>1.1111111111111109</v>
      </c>
      <c r="C29" s="2">
        <f t="shared" si="1"/>
        <v>4.8888888888888893</v>
      </c>
      <c r="D29" s="2">
        <f t="shared" si="2"/>
        <v>5.432098765432098</v>
      </c>
      <c r="E29" s="2">
        <f t="shared" si="3"/>
        <v>0.9375</v>
      </c>
      <c r="F29" s="2">
        <f t="shared" si="4"/>
        <v>4.125</v>
      </c>
      <c r="G29" s="2">
        <f t="shared" si="5"/>
        <v>3.8671875</v>
      </c>
      <c r="H29" s="2">
        <f t="shared" si="6"/>
        <v>0.7142857142857143</v>
      </c>
      <c r="I29" s="2">
        <f t="shared" si="7"/>
        <v>3.1428571428571428</v>
      </c>
      <c r="J29" s="2">
        <f t="shared" si="8"/>
        <v>2.2448979591836733</v>
      </c>
      <c r="K29" s="2">
        <f t="shared" si="9"/>
        <v>0.57692307692307687</v>
      </c>
      <c r="L29" s="2">
        <f t="shared" si="10"/>
        <v>2.5384615384615388</v>
      </c>
      <c r="M29" s="2">
        <f t="shared" si="11"/>
        <v>1.4644970414201184</v>
      </c>
      <c r="N29" s="2">
        <f t="shared" si="12"/>
        <v>0.41666666666666663</v>
      </c>
      <c r="O29" s="2">
        <f t="shared" si="13"/>
        <v>1.8333333333333339</v>
      </c>
      <c r="P29" s="2">
        <f t="shared" si="14"/>
        <v>0.76388888888888906</v>
      </c>
    </row>
    <row r="30" spans="1:16" x14ac:dyDescent="0.25">
      <c r="A30" s="2">
        <v>4.5999999999999996</v>
      </c>
      <c r="B30" s="2">
        <f t="shared" si="0"/>
        <v>1.0714285714285714</v>
      </c>
      <c r="C30" s="2">
        <f t="shared" si="1"/>
        <v>4.9285714285714288</v>
      </c>
      <c r="D30" s="2">
        <f t="shared" si="2"/>
        <v>5.2806122448979593</v>
      </c>
      <c r="E30" s="2">
        <f t="shared" si="3"/>
        <v>0.90909090909090917</v>
      </c>
      <c r="F30" s="2">
        <f t="shared" si="4"/>
        <v>4.1818181818181817</v>
      </c>
      <c r="G30" s="2">
        <f t="shared" si="5"/>
        <v>3.8016528925619837</v>
      </c>
      <c r="H30" s="2">
        <f t="shared" si="6"/>
        <v>0.69767441860465118</v>
      </c>
      <c r="I30" s="2">
        <f t="shared" si="7"/>
        <v>3.2093023255813953</v>
      </c>
      <c r="J30" s="2">
        <f t="shared" si="8"/>
        <v>2.2390481341265551</v>
      </c>
      <c r="K30" s="2">
        <f t="shared" si="9"/>
        <v>0.56603773584905659</v>
      </c>
      <c r="L30" s="2">
        <f t="shared" si="10"/>
        <v>2.6037735849056602</v>
      </c>
      <c r="M30" s="2">
        <f t="shared" si="11"/>
        <v>1.4738341046635812</v>
      </c>
      <c r="N30" s="2">
        <f t="shared" si="12"/>
        <v>0.41095890410958907</v>
      </c>
      <c r="O30" s="2">
        <f t="shared" si="13"/>
        <v>1.8904109589041092</v>
      </c>
      <c r="P30" s="2">
        <f t="shared" si="14"/>
        <v>0.77688121598799009</v>
      </c>
    </row>
    <row r="31" spans="1:16" x14ac:dyDescent="0.25">
      <c r="A31" s="2">
        <v>4.8</v>
      </c>
      <c r="B31" s="2">
        <f t="shared" si="0"/>
        <v>1.0344827586206897</v>
      </c>
      <c r="C31" s="2">
        <f t="shared" si="1"/>
        <v>4.9655172413793105</v>
      </c>
      <c r="D31" s="2">
        <f t="shared" si="2"/>
        <v>5.1367419738406666</v>
      </c>
      <c r="E31" s="2">
        <f t="shared" si="3"/>
        <v>0.88235294117647056</v>
      </c>
      <c r="F31" s="2">
        <f t="shared" si="4"/>
        <v>4.2352941176470589</v>
      </c>
      <c r="G31" s="2">
        <f t="shared" si="5"/>
        <v>3.7370242214532872</v>
      </c>
      <c r="H31" s="2">
        <f t="shared" si="6"/>
        <v>0.68181818181818177</v>
      </c>
      <c r="I31" s="2">
        <f t="shared" si="7"/>
        <v>3.2727272727272729</v>
      </c>
      <c r="J31" s="2">
        <f t="shared" si="8"/>
        <v>2.2314049586776861</v>
      </c>
      <c r="K31" s="2">
        <f t="shared" si="9"/>
        <v>0.55555555555555547</v>
      </c>
      <c r="L31" s="2">
        <f t="shared" si="10"/>
        <v>2.666666666666667</v>
      </c>
      <c r="M31" s="2">
        <f t="shared" si="11"/>
        <v>1.4814814814814814</v>
      </c>
      <c r="N31" s="2">
        <f t="shared" si="12"/>
        <v>0.40540540540540537</v>
      </c>
      <c r="O31" s="2">
        <f t="shared" si="13"/>
        <v>1.9459459459459465</v>
      </c>
      <c r="P31" s="2">
        <f t="shared" si="14"/>
        <v>0.78889700511322147</v>
      </c>
    </row>
    <row r="32" spans="1:16" x14ac:dyDescent="0.25">
      <c r="A32" s="2">
        <v>5</v>
      </c>
      <c r="B32" s="2">
        <f t="shared" si="0"/>
        <v>1</v>
      </c>
      <c r="C32" s="2">
        <f t="shared" si="1"/>
        <v>5</v>
      </c>
      <c r="D32" s="2">
        <f t="shared" si="2"/>
        <v>5</v>
      </c>
      <c r="E32" s="2">
        <f t="shared" si="3"/>
        <v>0.8571428571428571</v>
      </c>
      <c r="F32" s="2">
        <f t="shared" si="4"/>
        <v>4.2857142857142856</v>
      </c>
      <c r="G32" s="2">
        <f t="shared" si="5"/>
        <v>3.6734693877551017</v>
      </c>
      <c r="H32" s="2">
        <f t="shared" si="6"/>
        <v>0.66666666666666663</v>
      </c>
      <c r="I32" s="2">
        <f t="shared" si="7"/>
        <v>3.3333333333333335</v>
      </c>
      <c r="J32" s="2">
        <f t="shared" si="8"/>
        <v>2.2222222222222223</v>
      </c>
      <c r="K32" s="2">
        <f t="shared" si="9"/>
        <v>0.54545454545454541</v>
      </c>
      <c r="L32" s="2">
        <f t="shared" si="10"/>
        <v>2.7272727272727275</v>
      </c>
      <c r="M32" s="2">
        <f t="shared" si="11"/>
        <v>1.4876033057851239</v>
      </c>
      <c r="N32" s="2">
        <f t="shared" si="12"/>
        <v>0.4</v>
      </c>
      <c r="O32" s="2">
        <f t="shared" si="13"/>
        <v>2</v>
      </c>
      <c r="P32" s="2">
        <f t="shared" si="14"/>
        <v>0.8</v>
      </c>
    </row>
    <row r="33" spans="1:16" x14ac:dyDescent="0.25">
      <c r="A33" s="2">
        <v>5.2</v>
      </c>
      <c r="B33" s="2">
        <f t="shared" si="0"/>
        <v>0.96774193548387089</v>
      </c>
      <c r="C33" s="2">
        <f t="shared" si="1"/>
        <v>5.032258064516129</v>
      </c>
      <c r="D33" s="2">
        <f t="shared" si="2"/>
        <v>4.8699271592091566</v>
      </c>
      <c r="E33" s="2">
        <f t="shared" si="3"/>
        <v>0.83333333333333326</v>
      </c>
      <c r="F33" s="2">
        <f t="shared" si="4"/>
        <v>4.3333333333333339</v>
      </c>
      <c r="G33" s="2">
        <f t="shared" si="5"/>
        <v>3.6111111111111112</v>
      </c>
      <c r="H33" s="2">
        <f t="shared" si="6"/>
        <v>0.65217391304347827</v>
      </c>
      <c r="I33" s="2">
        <f t="shared" si="7"/>
        <v>3.3913043478260869</v>
      </c>
      <c r="J33" s="2">
        <f t="shared" si="8"/>
        <v>2.2117202268431</v>
      </c>
      <c r="K33" s="2">
        <f t="shared" si="9"/>
        <v>0.5357142857142857</v>
      </c>
      <c r="L33" s="2">
        <f t="shared" si="10"/>
        <v>2.7857142857142856</v>
      </c>
      <c r="M33" s="2">
        <f t="shared" si="11"/>
        <v>1.4923469387755102</v>
      </c>
      <c r="N33" s="2">
        <f t="shared" si="12"/>
        <v>0.39473684210526316</v>
      </c>
      <c r="O33" s="2">
        <f t="shared" si="13"/>
        <v>2.0526315789473681</v>
      </c>
      <c r="P33" s="2">
        <f t="shared" si="14"/>
        <v>0.8102493074792243</v>
      </c>
    </row>
    <row r="34" spans="1:16" x14ac:dyDescent="0.25">
      <c r="A34" s="2">
        <v>5.4</v>
      </c>
      <c r="B34" s="2">
        <f t="shared" si="0"/>
        <v>0.9375</v>
      </c>
      <c r="C34" s="2">
        <f t="shared" si="1"/>
        <v>5.0625</v>
      </c>
      <c r="D34" s="2">
        <f t="shared" si="2"/>
        <v>4.74609375</v>
      </c>
      <c r="E34" s="2">
        <f t="shared" si="3"/>
        <v>0.81081081081081074</v>
      </c>
      <c r="F34" s="2">
        <f t="shared" si="4"/>
        <v>4.378378378378379</v>
      </c>
      <c r="G34" s="2">
        <f t="shared" si="5"/>
        <v>3.5500365230094961</v>
      </c>
      <c r="H34" s="2">
        <f t="shared" si="6"/>
        <v>0.63829787234042545</v>
      </c>
      <c r="I34" s="2">
        <f t="shared" si="7"/>
        <v>3.4468085106382982</v>
      </c>
      <c r="J34" s="2">
        <f t="shared" si="8"/>
        <v>2.2000905387052963</v>
      </c>
      <c r="K34" s="2">
        <f t="shared" si="9"/>
        <v>0.52631578947368418</v>
      </c>
      <c r="L34" s="2">
        <f t="shared" si="10"/>
        <v>2.8421052631578947</v>
      </c>
      <c r="M34" s="2">
        <f t="shared" si="11"/>
        <v>1.4958448753462603</v>
      </c>
      <c r="N34" s="2">
        <f t="shared" si="12"/>
        <v>0.38961038961038963</v>
      </c>
      <c r="O34" s="2">
        <f t="shared" si="13"/>
        <v>2.1038961038961039</v>
      </c>
      <c r="P34" s="2">
        <f t="shared" si="14"/>
        <v>0.81969978073874183</v>
      </c>
    </row>
    <row r="35" spans="1:16" x14ac:dyDescent="0.25">
      <c r="A35" s="2">
        <v>5.6</v>
      </c>
      <c r="B35" s="2">
        <f t="shared" si="0"/>
        <v>0.90909090909090917</v>
      </c>
      <c r="C35" s="2">
        <f t="shared" si="1"/>
        <v>5.0909090909090908</v>
      </c>
      <c r="D35" s="2">
        <f t="shared" si="2"/>
        <v>4.6280991735537196</v>
      </c>
      <c r="E35" s="2">
        <f t="shared" si="3"/>
        <v>0.78947368421052633</v>
      </c>
      <c r="F35" s="2">
        <f t="shared" si="4"/>
        <v>4.4210526315789469</v>
      </c>
      <c r="G35" s="2">
        <f t="shared" si="5"/>
        <v>3.4903047091412738</v>
      </c>
      <c r="H35" s="2">
        <f t="shared" si="6"/>
        <v>0.625</v>
      </c>
      <c r="I35" s="2">
        <f t="shared" si="7"/>
        <v>3.5</v>
      </c>
      <c r="J35" s="2">
        <f t="shared" si="8"/>
        <v>2.1875</v>
      </c>
      <c r="K35" s="2">
        <f t="shared" si="9"/>
        <v>0.51724137931034486</v>
      </c>
      <c r="L35" s="2">
        <f t="shared" si="10"/>
        <v>2.8965517241379306</v>
      </c>
      <c r="M35" s="2">
        <f t="shared" si="11"/>
        <v>1.4982164090368608</v>
      </c>
      <c r="N35" s="2">
        <f t="shared" si="12"/>
        <v>0.38461538461538464</v>
      </c>
      <c r="O35" s="2">
        <f t="shared" si="13"/>
        <v>2.1538461538461537</v>
      </c>
      <c r="P35" s="2">
        <f t="shared" si="14"/>
        <v>0.82840236686390534</v>
      </c>
    </row>
    <row r="36" spans="1:16" x14ac:dyDescent="0.25">
      <c r="A36" s="2">
        <v>5.8</v>
      </c>
      <c r="B36" s="2">
        <f t="shared" si="0"/>
        <v>0.88235294117647056</v>
      </c>
      <c r="C36" s="2">
        <f t="shared" si="1"/>
        <v>5.117647058823529</v>
      </c>
      <c r="D36" s="2">
        <f t="shared" si="2"/>
        <v>4.515570934256055</v>
      </c>
      <c r="E36" s="2">
        <f t="shared" si="3"/>
        <v>0.76923076923076927</v>
      </c>
      <c r="F36" s="2">
        <f t="shared" si="4"/>
        <v>4.4615384615384617</v>
      </c>
      <c r="G36" s="2">
        <f t="shared" si="5"/>
        <v>3.4319526627218937</v>
      </c>
      <c r="H36" s="2">
        <f t="shared" si="6"/>
        <v>0.61224489795918358</v>
      </c>
      <c r="I36" s="2">
        <f t="shared" si="7"/>
        <v>3.5510204081632657</v>
      </c>
      <c r="J36" s="2">
        <f t="shared" si="8"/>
        <v>2.1740941274468972</v>
      </c>
      <c r="K36" s="2">
        <f t="shared" si="9"/>
        <v>0.50847457627118642</v>
      </c>
      <c r="L36" s="2">
        <f t="shared" si="10"/>
        <v>2.9491525423728815</v>
      </c>
      <c r="M36" s="2">
        <f t="shared" si="11"/>
        <v>1.4995690893421432</v>
      </c>
      <c r="N36" s="2">
        <f t="shared" si="12"/>
        <v>0.37974683544303794</v>
      </c>
      <c r="O36" s="2">
        <f t="shared" si="13"/>
        <v>2.2025316455696204</v>
      </c>
      <c r="P36" s="2">
        <f t="shared" si="14"/>
        <v>0.83640442236821022</v>
      </c>
    </row>
    <row r="37" spans="1:16" x14ac:dyDescent="0.25">
      <c r="A37" s="12">
        <v>6</v>
      </c>
      <c r="B37" s="2">
        <f t="shared" si="0"/>
        <v>0.8571428571428571</v>
      </c>
      <c r="C37" s="2">
        <f t="shared" si="1"/>
        <v>5.1428571428571432</v>
      </c>
      <c r="D37" s="2">
        <f t="shared" si="2"/>
        <v>4.4081632653061229</v>
      </c>
      <c r="E37" s="2">
        <f t="shared" si="3"/>
        <v>0.75</v>
      </c>
      <c r="F37" s="2">
        <f t="shared" si="4"/>
        <v>4.5</v>
      </c>
      <c r="G37" s="2">
        <f t="shared" si="5"/>
        <v>3.375</v>
      </c>
      <c r="H37" s="2">
        <f t="shared" si="6"/>
        <v>0.6</v>
      </c>
      <c r="I37" s="2">
        <f t="shared" si="7"/>
        <v>3.6</v>
      </c>
      <c r="J37" s="2">
        <f t="shared" si="8"/>
        <v>2.16</v>
      </c>
      <c r="K37" s="12">
        <f t="shared" si="9"/>
        <v>0.5</v>
      </c>
      <c r="L37" s="12">
        <f t="shared" si="10"/>
        <v>3</v>
      </c>
      <c r="M37" s="12">
        <f t="shared" si="11"/>
        <v>1.5</v>
      </c>
      <c r="N37" s="2">
        <f t="shared" si="12"/>
        <v>0.375</v>
      </c>
      <c r="O37" s="2">
        <f t="shared" si="13"/>
        <v>2.25</v>
      </c>
      <c r="P37" s="2">
        <f t="shared" si="14"/>
        <v>0.84375</v>
      </c>
    </row>
    <row r="38" spans="1:16" x14ac:dyDescent="0.25">
      <c r="A38" s="2">
        <v>6.2</v>
      </c>
      <c r="B38" s="2">
        <f t="shared" si="0"/>
        <v>0.83333333333333326</v>
      </c>
      <c r="C38" s="2">
        <f t="shared" si="1"/>
        <v>5.166666666666667</v>
      </c>
      <c r="D38" s="2">
        <f t="shared" si="2"/>
        <v>4.3055555555555554</v>
      </c>
      <c r="E38" s="2">
        <f t="shared" si="3"/>
        <v>0.73170731707317083</v>
      </c>
      <c r="F38" s="2">
        <f t="shared" si="4"/>
        <v>4.5365853658536581</v>
      </c>
      <c r="G38" s="2">
        <f t="shared" si="5"/>
        <v>3.3194527067221893</v>
      </c>
      <c r="H38" s="2">
        <f t="shared" si="6"/>
        <v>0.58823529411764708</v>
      </c>
      <c r="I38" s="2">
        <f t="shared" si="7"/>
        <v>3.6470588235294117</v>
      </c>
      <c r="J38" s="2">
        <f t="shared" si="8"/>
        <v>2.1453287197231834</v>
      </c>
      <c r="K38" s="2">
        <f t="shared" si="9"/>
        <v>0.49180327868852464</v>
      </c>
      <c r="L38" s="2">
        <f t="shared" si="10"/>
        <v>3.0491803278688523</v>
      </c>
      <c r="M38" s="2">
        <f t="shared" si="11"/>
        <v>1.499596882558452</v>
      </c>
      <c r="N38" s="2">
        <f t="shared" si="12"/>
        <v>0.37037037037037041</v>
      </c>
      <c r="O38" s="2">
        <f t="shared" si="13"/>
        <v>2.2962962962962958</v>
      </c>
      <c r="P38" s="2">
        <f t="shared" si="14"/>
        <v>0.85048010973936894</v>
      </c>
    </row>
    <row r="39" spans="1:16" x14ac:dyDescent="0.25">
      <c r="A39" s="2">
        <v>6.4</v>
      </c>
      <c r="B39" s="2">
        <f t="shared" si="0"/>
        <v>0.81081081081081074</v>
      </c>
      <c r="C39" s="2">
        <f t="shared" si="1"/>
        <v>5.1891891891891895</v>
      </c>
      <c r="D39" s="2">
        <f t="shared" si="2"/>
        <v>4.2074506939371803</v>
      </c>
      <c r="E39" s="2">
        <f t="shared" si="3"/>
        <v>0.7142857142857143</v>
      </c>
      <c r="F39" s="2">
        <f t="shared" si="4"/>
        <v>4.5714285714285712</v>
      </c>
      <c r="G39" s="2">
        <f t="shared" si="5"/>
        <v>3.2653061224489797</v>
      </c>
      <c r="H39" s="2">
        <f t="shared" si="6"/>
        <v>0.57692307692307687</v>
      </c>
      <c r="I39" s="2">
        <f t="shared" si="7"/>
        <v>3.6923076923076925</v>
      </c>
      <c r="J39" s="2">
        <f t="shared" si="8"/>
        <v>2.1301775147928992</v>
      </c>
      <c r="K39" s="2">
        <f t="shared" si="9"/>
        <v>0.48387096774193544</v>
      </c>
      <c r="L39" s="2">
        <f t="shared" si="10"/>
        <v>3.0967741935483875</v>
      </c>
      <c r="M39" s="2">
        <f t="shared" si="11"/>
        <v>1.4984391259105099</v>
      </c>
      <c r="N39" s="2">
        <f t="shared" si="12"/>
        <v>0.36585365853658541</v>
      </c>
      <c r="O39" s="2">
        <f t="shared" si="13"/>
        <v>2.3414634146341458</v>
      </c>
      <c r="P39" s="2">
        <f t="shared" si="14"/>
        <v>0.85663295657346805</v>
      </c>
    </row>
    <row r="40" spans="1:16" x14ac:dyDescent="0.25">
      <c r="A40" s="2">
        <v>6.6</v>
      </c>
      <c r="B40" s="2">
        <f t="shared" si="0"/>
        <v>0.78947368421052633</v>
      </c>
      <c r="C40" s="2">
        <f t="shared" si="1"/>
        <v>5.2105263157894735</v>
      </c>
      <c r="D40" s="2">
        <f t="shared" si="2"/>
        <v>4.1135734072022156</v>
      </c>
      <c r="E40" s="2">
        <f t="shared" si="3"/>
        <v>0.69767441860465118</v>
      </c>
      <c r="F40" s="2">
        <f t="shared" si="4"/>
        <v>4.6046511627906979</v>
      </c>
      <c r="G40" s="2">
        <f t="shared" si="5"/>
        <v>3.212547322877231</v>
      </c>
      <c r="H40" s="2">
        <f t="shared" si="6"/>
        <v>0.56603773584905659</v>
      </c>
      <c r="I40" s="2">
        <f t="shared" si="7"/>
        <v>3.7358490566037736</v>
      </c>
      <c r="J40" s="2">
        <f t="shared" si="8"/>
        <v>2.1146315414738339</v>
      </c>
      <c r="K40" s="2">
        <f t="shared" si="9"/>
        <v>0.47619047619047622</v>
      </c>
      <c r="L40" s="2">
        <f t="shared" si="10"/>
        <v>3.1428571428571428</v>
      </c>
      <c r="M40" s="2">
        <f t="shared" si="11"/>
        <v>1.4965986394557824</v>
      </c>
      <c r="N40" s="2">
        <f t="shared" si="12"/>
        <v>0.36144578313253006</v>
      </c>
      <c r="O40" s="2">
        <f t="shared" si="13"/>
        <v>2.3855421686746991</v>
      </c>
      <c r="P40" s="2">
        <f t="shared" si="14"/>
        <v>0.86224415735230076</v>
      </c>
    </row>
    <row r="41" spans="1:16" x14ac:dyDescent="0.25">
      <c r="A41" s="2">
        <v>6.8</v>
      </c>
      <c r="B41" s="2">
        <f t="shared" si="0"/>
        <v>0.76923076923076927</v>
      </c>
      <c r="C41" s="2">
        <f t="shared" si="1"/>
        <v>5.2307692307692308</v>
      </c>
      <c r="D41" s="2">
        <f t="shared" si="2"/>
        <v>4.0236686390532546</v>
      </c>
      <c r="E41" s="2">
        <f t="shared" si="3"/>
        <v>0.68181818181818177</v>
      </c>
      <c r="F41" s="2">
        <f t="shared" si="4"/>
        <v>4.6363636363636367</v>
      </c>
      <c r="G41" s="2">
        <f t="shared" si="5"/>
        <v>3.1611570247933884</v>
      </c>
      <c r="H41" s="2">
        <f t="shared" si="6"/>
        <v>0.55555555555555547</v>
      </c>
      <c r="I41" s="2">
        <f t="shared" si="7"/>
        <v>3.7777777777777781</v>
      </c>
      <c r="J41" s="2">
        <f t="shared" si="8"/>
        <v>2.0987654320987654</v>
      </c>
      <c r="K41" s="2">
        <f t="shared" si="9"/>
        <v>0.46875</v>
      </c>
      <c r="L41" s="2">
        <f t="shared" si="10"/>
        <v>3.1875</v>
      </c>
      <c r="M41" s="2">
        <f t="shared" si="11"/>
        <v>1.494140625</v>
      </c>
      <c r="N41" s="2">
        <f t="shared" si="12"/>
        <v>0.35714285714285715</v>
      </c>
      <c r="O41" s="2">
        <f t="shared" si="13"/>
        <v>2.4285714285714284</v>
      </c>
      <c r="P41" s="2">
        <f t="shared" si="14"/>
        <v>0.86734693877551017</v>
      </c>
    </row>
    <row r="42" spans="1:16" x14ac:dyDescent="0.25">
      <c r="A42" s="2">
        <v>7</v>
      </c>
      <c r="B42" s="2">
        <f t="shared" si="0"/>
        <v>0.75</v>
      </c>
      <c r="C42" s="2">
        <f t="shared" si="1"/>
        <v>5.25</v>
      </c>
      <c r="D42" s="2">
        <f t="shared" si="2"/>
        <v>3.9375</v>
      </c>
      <c r="E42" s="2">
        <f t="shared" si="3"/>
        <v>0.66666666666666663</v>
      </c>
      <c r="F42" s="2">
        <f t="shared" si="4"/>
        <v>4.666666666666667</v>
      </c>
      <c r="G42" s="2">
        <f t="shared" si="5"/>
        <v>3.1111111111111112</v>
      </c>
      <c r="H42" s="2">
        <f t="shared" si="6"/>
        <v>0.54545454545454541</v>
      </c>
      <c r="I42" s="2">
        <f t="shared" si="7"/>
        <v>3.8181818181818183</v>
      </c>
      <c r="J42" s="2">
        <f t="shared" si="8"/>
        <v>2.0826446280991733</v>
      </c>
      <c r="K42" s="2">
        <f t="shared" si="9"/>
        <v>0.46153846153846156</v>
      </c>
      <c r="L42" s="2">
        <f t="shared" si="10"/>
        <v>3.2307692307692308</v>
      </c>
      <c r="M42" s="2">
        <f t="shared" si="11"/>
        <v>1.4911242603550297</v>
      </c>
      <c r="N42" s="2">
        <f t="shared" si="12"/>
        <v>0.35294117647058826</v>
      </c>
      <c r="O42" s="2">
        <f t="shared" si="13"/>
        <v>2.4705882352941173</v>
      </c>
      <c r="P42" s="2">
        <f t="shared" si="14"/>
        <v>0.87197231833910027</v>
      </c>
    </row>
    <row r="43" spans="1:16" x14ac:dyDescent="0.25">
      <c r="A43" s="2">
        <v>7.2</v>
      </c>
      <c r="B43" s="2">
        <f t="shared" si="0"/>
        <v>0.73170731707317083</v>
      </c>
      <c r="C43" s="2">
        <f t="shared" si="1"/>
        <v>5.2682926829268295</v>
      </c>
      <c r="D43" s="2">
        <f t="shared" si="2"/>
        <v>3.8548483045806075</v>
      </c>
      <c r="E43" s="2">
        <f t="shared" si="3"/>
        <v>0.65217391304347827</v>
      </c>
      <c r="F43" s="2">
        <f t="shared" si="4"/>
        <v>4.695652173913043</v>
      </c>
      <c r="G43" s="2">
        <f t="shared" si="5"/>
        <v>3.0623818525519848</v>
      </c>
      <c r="H43" s="2">
        <f t="shared" si="6"/>
        <v>0.5357142857142857</v>
      </c>
      <c r="I43" s="2">
        <f t="shared" si="7"/>
        <v>3.8571428571428572</v>
      </c>
      <c r="J43" s="2">
        <f t="shared" si="8"/>
        <v>2.0663265306122449</v>
      </c>
      <c r="K43" s="2">
        <f t="shared" si="9"/>
        <v>0.45454545454545459</v>
      </c>
      <c r="L43" s="2">
        <f t="shared" si="10"/>
        <v>3.2727272727272725</v>
      </c>
      <c r="M43" s="2">
        <f t="shared" si="11"/>
        <v>1.4876033057851239</v>
      </c>
      <c r="N43" s="2">
        <f t="shared" si="12"/>
        <v>0.34883720930232559</v>
      </c>
      <c r="O43" s="2">
        <f t="shared" si="13"/>
        <v>2.5116279069767442</v>
      </c>
      <c r="P43" s="2">
        <f t="shared" si="14"/>
        <v>0.87614926987560848</v>
      </c>
    </row>
    <row r="44" spans="1:16" x14ac:dyDescent="0.25">
      <c r="A44" s="2">
        <v>7.4</v>
      </c>
      <c r="B44" s="2">
        <f t="shared" si="0"/>
        <v>0.7142857142857143</v>
      </c>
      <c r="C44" s="2">
        <f t="shared" si="1"/>
        <v>5.2857142857142856</v>
      </c>
      <c r="D44" s="2">
        <f t="shared" si="2"/>
        <v>3.7755102040816326</v>
      </c>
      <c r="E44" s="2">
        <f t="shared" si="3"/>
        <v>0.63829787234042545</v>
      </c>
      <c r="F44" s="2">
        <f t="shared" si="4"/>
        <v>4.7234042553191493</v>
      </c>
      <c r="G44" s="2">
        <f t="shared" si="5"/>
        <v>3.0149388863739248</v>
      </c>
      <c r="H44" s="2">
        <f t="shared" si="6"/>
        <v>0.52631578947368418</v>
      </c>
      <c r="I44" s="2">
        <f t="shared" si="7"/>
        <v>3.8947368421052633</v>
      </c>
      <c r="J44" s="2">
        <f t="shared" si="8"/>
        <v>2.0498614958448753</v>
      </c>
      <c r="K44" s="2">
        <f t="shared" si="9"/>
        <v>0.44776119402985076</v>
      </c>
      <c r="L44" s="2">
        <f t="shared" si="10"/>
        <v>3.3134328358208953</v>
      </c>
      <c r="M44" s="2">
        <f t="shared" si="11"/>
        <v>1.4836266429048786</v>
      </c>
      <c r="N44" s="2">
        <f t="shared" si="12"/>
        <v>0.34482758620689657</v>
      </c>
      <c r="O44" s="2">
        <f t="shared" si="13"/>
        <v>2.5517241379310343</v>
      </c>
      <c r="P44" s="2">
        <f t="shared" si="14"/>
        <v>0.87990487514863258</v>
      </c>
    </row>
    <row r="45" spans="1:16" x14ac:dyDescent="0.25">
      <c r="A45" s="2">
        <v>7.6</v>
      </c>
      <c r="B45" s="2">
        <f t="shared" si="0"/>
        <v>0.69767441860465118</v>
      </c>
      <c r="C45" s="2">
        <f t="shared" si="1"/>
        <v>5.3023255813953485</v>
      </c>
      <c r="D45" s="2">
        <f t="shared" si="2"/>
        <v>3.6992969172525689</v>
      </c>
      <c r="E45" s="2">
        <f t="shared" si="3"/>
        <v>0.625</v>
      </c>
      <c r="F45" s="2">
        <f t="shared" si="4"/>
        <v>4.75</v>
      </c>
      <c r="G45" s="2">
        <f t="shared" si="5"/>
        <v>2.96875</v>
      </c>
      <c r="H45" s="2">
        <f t="shared" si="6"/>
        <v>0.51724137931034486</v>
      </c>
      <c r="I45" s="2">
        <f t="shared" si="7"/>
        <v>3.9310344827586206</v>
      </c>
      <c r="J45" s="2">
        <f t="shared" si="8"/>
        <v>2.0332936979785972</v>
      </c>
      <c r="K45" s="2">
        <f t="shared" si="9"/>
        <v>0.44117647058823528</v>
      </c>
      <c r="L45" s="2">
        <f t="shared" si="10"/>
        <v>3.3529411764705883</v>
      </c>
      <c r="M45" s="2">
        <f t="shared" si="11"/>
        <v>1.4792387543252594</v>
      </c>
      <c r="N45" s="2">
        <f t="shared" si="12"/>
        <v>0.34090909090909088</v>
      </c>
      <c r="O45" s="2">
        <f t="shared" si="13"/>
        <v>2.5909090909090913</v>
      </c>
      <c r="P45" s="2">
        <f t="shared" si="14"/>
        <v>0.88326446280991744</v>
      </c>
    </row>
    <row r="46" spans="1:16" x14ac:dyDescent="0.25">
      <c r="A46" s="2">
        <v>7.8</v>
      </c>
      <c r="B46" s="2">
        <f t="shared" si="0"/>
        <v>0.68181818181818177</v>
      </c>
      <c r="C46" s="2">
        <f t="shared" si="1"/>
        <v>5.3181818181818183</v>
      </c>
      <c r="D46" s="2">
        <f t="shared" si="2"/>
        <v>3.6260330578512394</v>
      </c>
      <c r="E46" s="2">
        <f t="shared" si="3"/>
        <v>0.61224489795918358</v>
      </c>
      <c r="F46" s="2">
        <f t="shared" si="4"/>
        <v>4.7755102040816331</v>
      </c>
      <c r="G46" s="2">
        <f t="shared" si="5"/>
        <v>2.9237817576009992</v>
      </c>
      <c r="H46" s="2">
        <f t="shared" si="6"/>
        <v>0.50847457627118642</v>
      </c>
      <c r="I46" s="2">
        <f t="shared" si="7"/>
        <v>3.9661016949152543</v>
      </c>
      <c r="J46" s="2">
        <f t="shared" si="8"/>
        <v>2.0166618787704684</v>
      </c>
      <c r="K46" s="2">
        <f t="shared" si="9"/>
        <v>0.43478260869565216</v>
      </c>
      <c r="L46" s="2">
        <f t="shared" si="10"/>
        <v>3.3913043478260869</v>
      </c>
      <c r="M46" s="2">
        <f t="shared" si="11"/>
        <v>1.4744801512287333</v>
      </c>
      <c r="N46" s="2">
        <f t="shared" si="12"/>
        <v>0.33707865168539325</v>
      </c>
      <c r="O46" s="2">
        <f t="shared" si="13"/>
        <v>2.6292134831460676</v>
      </c>
      <c r="P46" s="2">
        <f t="shared" si="14"/>
        <v>0.88625173589193285</v>
      </c>
    </row>
    <row r="47" spans="1:16" x14ac:dyDescent="0.25">
      <c r="A47" s="2">
        <v>8</v>
      </c>
      <c r="B47" s="2">
        <f t="shared" si="0"/>
        <v>0.66666666666666663</v>
      </c>
      <c r="C47" s="2">
        <f t="shared" si="1"/>
        <v>5.333333333333333</v>
      </c>
      <c r="D47" s="2">
        <f t="shared" si="2"/>
        <v>3.5555555555555554</v>
      </c>
      <c r="E47" s="2">
        <f t="shared" si="3"/>
        <v>0.6</v>
      </c>
      <c r="F47" s="2">
        <f t="shared" si="4"/>
        <v>4.8</v>
      </c>
      <c r="G47" s="2">
        <f t="shared" si="5"/>
        <v>2.88</v>
      </c>
      <c r="H47" s="2">
        <f t="shared" si="6"/>
        <v>0.5</v>
      </c>
      <c r="I47" s="2">
        <f t="shared" si="7"/>
        <v>4</v>
      </c>
      <c r="J47" s="2">
        <f t="shared" si="8"/>
        <v>2</v>
      </c>
      <c r="K47" s="2">
        <f t="shared" si="9"/>
        <v>0.42857142857142855</v>
      </c>
      <c r="L47" s="2">
        <f t="shared" si="10"/>
        <v>3.4285714285714288</v>
      </c>
      <c r="M47" s="2">
        <f t="shared" si="11"/>
        <v>1.4693877551020409</v>
      </c>
      <c r="N47" s="2">
        <f t="shared" si="12"/>
        <v>0.33333333333333331</v>
      </c>
      <c r="O47" s="2">
        <f t="shared" si="13"/>
        <v>2.666666666666667</v>
      </c>
      <c r="P47" s="2">
        <f t="shared" si="14"/>
        <v>0.88888888888888895</v>
      </c>
    </row>
    <row r="48" spans="1:16" x14ac:dyDescent="0.25">
      <c r="A48" s="2">
        <v>8.1999999999999993</v>
      </c>
      <c r="B48" s="2">
        <f t="shared" si="0"/>
        <v>0.65217391304347827</v>
      </c>
      <c r="C48" s="2">
        <f t="shared" si="1"/>
        <v>5.3478260869565215</v>
      </c>
      <c r="D48" s="2">
        <f t="shared" si="2"/>
        <v>3.487712665406427</v>
      </c>
      <c r="E48" s="2">
        <f t="shared" si="3"/>
        <v>0.58823529411764708</v>
      </c>
      <c r="F48" s="2">
        <f t="shared" si="4"/>
        <v>4.8235294117647056</v>
      </c>
      <c r="G48" s="2">
        <f t="shared" si="5"/>
        <v>2.8373702422145328</v>
      </c>
      <c r="H48" s="2">
        <f t="shared" si="6"/>
        <v>0.49180327868852464</v>
      </c>
      <c r="I48" s="2">
        <f t="shared" si="7"/>
        <v>4.0327868852459012</v>
      </c>
      <c r="J48" s="2">
        <f t="shared" si="8"/>
        <v>1.9833378124160173</v>
      </c>
      <c r="K48" s="2">
        <f t="shared" si="9"/>
        <v>0.42253521126760568</v>
      </c>
      <c r="L48" s="2">
        <f t="shared" si="10"/>
        <v>3.464788732394366</v>
      </c>
      <c r="M48" s="2">
        <f t="shared" si="11"/>
        <v>1.4639952390398732</v>
      </c>
      <c r="N48" s="2">
        <f t="shared" si="12"/>
        <v>0.32967032967032966</v>
      </c>
      <c r="O48" s="2">
        <f t="shared" si="13"/>
        <v>2.7032967032967035</v>
      </c>
      <c r="P48" s="2">
        <f t="shared" si="14"/>
        <v>0.89119671537253964</v>
      </c>
    </row>
    <row r="49" spans="1:16" x14ac:dyDescent="0.25">
      <c r="A49" s="2">
        <v>8.4</v>
      </c>
      <c r="B49" s="2">
        <f t="shared" si="0"/>
        <v>0.63829787234042545</v>
      </c>
      <c r="C49" s="2">
        <f t="shared" si="1"/>
        <v>5.3617021276595747</v>
      </c>
      <c r="D49" s="2">
        <f t="shared" si="2"/>
        <v>3.4223630602082387</v>
      </c>
      <c r="E49" s="2">
        <f t="shared" si="3"/>
        <v>0.57692307692307687</v>
      </c>
      <c r="F49" s="2">
        <f t="shared" si="4"/>
        <v>4.8461538461538467</v>
      </c>
      <c r="G49" s="2">
        <f t="shared" si="5"/>
        <v>2.7958579881656807</v>
      </c>
      <c r="H49" s="2">
        <f t="shared" si="6"/>
        <v>0.48387096774193544</v>
      </c>
      <c r="I49" s="2">
        <f t="shared" si="7"/>
        <v>4.064516129032258</v>
      </c>
      <c r="J49" s="2">
        <f t="shared" si="8"/>
        <v>1.9667013527575441</v>
      </c>
      <c r="K49" s="2">
        <f t="shared" si="9"/>
        <v>0.41666666666666663</v>
      </c>
      <c r="L49" s="2">
        <f t="shared" si="10"/>
        <v>3.5</v>
      </c>
      <c r="M49" s="2">
        <f t="shared" si="11"/>
        <v>1.4583333333333333</v>
      </c>
      <c r="N49" s="2">
        <f t="shared" si="12"/>
        <v>0.32608695652173914</v>
      </c>
      <c r="O49" s="2">
        <f t="shared" si="13"/>
        <v>2.7391304347826084</v>
      </c>
      <c r="P49" s="2">
        <f t="shared" si="14"/>
        <v>0.8931947069943289</v>
      </c>
    </row>
    <row r="50" spans="1:16" x14ac:dyDescent="0.25">
      <c r="A50" s="2">
        <v>8.6</v>
      </c>
      <c r="B50" s="2">
        <f t="shared" si="0"/>
        <v>0.625</v>
      </c>
      <c r="C50" s="2">
        <f t="shared" si="1"/>
        <v>5.375</v>
      </c>
      <c r="D50" s="2">
        <f t="shared" si="2"/>
        <v>3.359375</v>
      </c>
      <c r="E50" s="2">
        <f t="shared" si="3"/>
        <v>0.56603773584905659</v>
      </c>
      <c r="F50" s="2">
        <f t="shared" si="4"/>
        <v>4.867924528301887</v>
      </c>
      <c r="G50" s="2">
        <f t="shared" si="5"/>
        <v>2.7554289782840868</v>
      </c>
      <c r="H50" s="2">
        <f t="shared" si="6"/>
        <v>0.47619047619047622</v>
      </c>
      <c r="I50" s="2">
        <f t="shared" si="7"/>
        <v>4.0952380952380949</v>
      </c>
      <c r="J50" s="2">
        <f t="shared" si="8"/>
        <v>1.9501133786848073</v>
      </c>
      <c r="K50" s="2">
        <f t="shared" si="9"/>
        <v>0.41095890410958907</v>
      </c>
      <c r="L50" s="2">
        <f t="shared" si="10"/>
        <v>3.5342465753424657</v>
      </c>
      <c r="M50" s="2">
        <f t="shared" si="11"/>
        <v>1.4524300994558079</v>
      </c>
      <c r="N50" s="2">
        <f t="shared" si="12"/>
        <v>0.32258064516129031</v>
      </c>
      <c r="O50" s="2">
        <f t="shared" si="13"/>
        <v>2.774193548387097</v>
      </c>
      <c r="P50" s="2">
        <f t="shared" si="14"/>
        <v>0.89490114464099901</v>
      </c>
    </row>
    <row r="51" spans="1:16" x14ac:dyDescent="0.25">
      <c r="A51" s="2">
        <v>8.8000000000000007</v>
      </c>
      <c r="B51" s="2">
        <f t="shared" si="0"/>
        <v>0.61224489795918358</v>
      </c>
      <c r="C51" s="2">
        <f t="shared" si="1"/>
        <v>5.3877551020408161</v>
      </c>
      <c r="D51" s="2">
        <f t="shared" si="2"/>
        <v>3.2986255726780502</v>
      </c>
      <c r="E51" s="2">
        <f t="shared" si="3"/>
        <v>0.55555555555555547</v>
      </c>
      <c r="F51" s="2">
        <f t="shared" si="4"/>
        <v>4.8888888888888893</v>
      </c>
      <c r="G51" s="2">
        <f t="shared" si="5"/>
        <v>2.716049382716049</v>
      </c>
      <c r="H51" s="2">
        <f t="shared" si="6"/>
        <v>0.46875</v>
      </c>
      <c r="I51" s="2">
        <f t="shared" si="7"/>
        <v>4.125</v>
      </c>
      <c r="J51" s="2">
        <f t="shared" si="8"/>
        <v>1.93359375</v>
      </c>
      <c r="K51" s="2">
        <f t="shared" si="9"/>
        <v>0.40540540540540537</v>
      </c>
      <c r="L51" s="2">
        <f t="shared" si="10"/>
        <v>3.5675675675675675</v>
      </c>
      <c r="M51" s="2">
        <f t="shared" si="11"/>
        <v>1.4463111760409055</v>
      </c>
      <c r="N51" s="2">
        <f t="shared" si="12"/>
        <v>0.31914893617021273</v>
      </c>
      <c r="O51" s="2">
        <f t="shared" si="13"/>
        <v>2.8085106382978728</v>
      </c>
      <c r="P51" s="2">
        <f t="shared" si="14"/>
        <v>0.8963331824354912</v>
      </c>
    </row>
    <row r="52" spans="1:16" x14ac:dyDescent="0.25">
      <c r="A52" s="2">
        <v>9</v>
      </c>
      <c r="B52" s="2">
        <f t="shared" si="0"/>
        <v>0.6</v>
      </c>
      <c r="C52" s="2">
        <f t="shared" si="1"/>
        <v>5.4</v>
      </c>
      <c r="D52" s="2">
        <f t="shared" si="2"/>
        <v>3.24</v>
      </c>
      <c r="E52" s="2">
        <f t="shared" si="3"/>
        <v>0.54545454545454541</v>
      </c>
      <c r="F52" s="2">
        <f t="shared" si="4"/>
        <v>4.9090909090909092</v>
      </c>
      <c r="G52" s="2">
        <f t="shared" si="5"/>
        <v>2.6776859504132231</v>
      </c>
      <c r="H52" s="2">
        <f t="shared" si="6"/>
        <v>0.46153846153846156</v>
      </c>
      <c r="I52" s="2">
        <f t="shared" si="7"/>
        <v>4.1538461538461533</v>
      </c>
      <c r="J52" s="2">
        <f t="shared" si="8"/>
        <v>1.9171597633136093</v>
      </c>
      <c r="K52" s="2">
        <f t="shared" si="9"/>
        <v>0.4</v>
      </c>
      <c r="L52" s="2">
        <f t="shared" si="10"/>
        <v>3.5999999999999996</v>
      </c>
      <c r="M52" s="2">
        <f t="shared" si="11"/>
        <v>1.44</v>
      </c>
      <c r="N52" s="2">
        <f t="shared" si="12"/>
        <v>0.31578947368421051</v>
      </c>
      <c r="O52" s="2">
        <f t="shared" si="13"/>
        <v>2.8421052631578947</v>
      </c>
      <c r="P52" s="2">
        <f t="shared" si="14"/>
        <v>0.89750692520775621</v>
      </c>
    </row>
    <row r="53" spans="1:16" x14ac:dyDescent="0.25">
      <c r="A53" s="2">
        <v>9.1999999999999993</v>
      </c>
      <c r="B53" s="2">
        <f t="shared" si="0"/>
        <v>0.58823529411764708</v>
      </c>
      <c r="C53" s="2">
        <f t="shared" si="1"/>
        <v>5.4117647058823533</v>
      </c>
      <c r="D53" s="2">
        <f t="shared" si="2"/>
        <v>3.183391003460208</v>
      </c>
      <c r="E53" s="2">
        <f t="shared" si="3"/>
        <v>0.5357142857142857</v>
      </c>
      <c r="F53" s="2">
        <f t="shared" si="4"/>
        <v>4.9285714285714288</v>
      </c>
      <c r="G53" s="2">
        <f t="shared" si="5"/>
        <v>2.6403061224489797</v>
      </c>
      <c r="H53" s="2">
        <f t="shared" si="6"/>
        <v>0.45454545454545459</v>
      </c>
      <c r="I53" s="2">
        <f t="shared" si="7"/>
        <v>4.1818181818181817</v>
      </c>
      <c r="J53" s="2">
        <f t="shared" si="8"/>
        <v>1.9008264462809918</v>
      </c>
      <c r="K53" s="2">
        <f t="shared" si="9"/>
        <v>0.39473684210526316</v>
      </c>
      <c r="L53" s="2">
        <f t="shared" si="10"/>
        <v>3.6315789473684212</v>
      </c>
      <c r="M53" s="2">
        <f t="shared" si="11"/>
        <v>1.4335180055401664</v>
      </c>
      <c r="N53" s="2">
        <f t="shared" si="12"/>
        <v>0.3125</v>
      </c>
      <c r="O53" s="2">
        <f t="shared" si="13"/>
        <v>2.875</v>
      </c>
      <c r="P53" s="2">
        <f t="shared" si="14"/>
        <v>0.8984375</v>
      </c>
    </row>
    <row r="54" spans="1:16" x14ac:dyDescent="0.25">
      <c r="A54" s="2">
        <v>9.4</v>
      </c>
      <c r="B54" s="2">
        <f t="shared" si="0"/>
        <v>0.57692307692307687</v>
      </c>
      <c r="C54" s="2">
        <f t="shared" si="1"/>
        <v>5.4230769230769234</v>
      </c>
      <c r="D54" s="2">
        <f t="shared" si="2"/>
        <v>3.1286982248520707</v>
      </c>
      <c r="E54" s="2">
        <f t="shared" si="3"/>
        <v>0.52631578947368418</v>
      </c>
      <c r="F54" s="2">
        <f t="shared" si="4"/>
        <v>4.9473684210526319</v>
      </c>
      <c r="G54" s="2">
        <f t="shared" si="5"/>
        <v>2.6038781163434903</v>
      </c>
      <c r="H54" s="2">
        <f t="shared" si="6"/>
        <v>0.44776119402985076</v>
      </c>
      <c r="I54" s="2">
        <f t="shared" si="7"/>
        <v>4.2089552238805972</v>
      </c>
      <c r="J54" s="2">
        <f t="shared" si="8"/>
        <v>1.8846068166629539</v>
      </c>
      <c r="K54" s="2">
        <f t="shared" si="9"/>
        <v>0.38961038961038963</v>
      </c>
      <c r="L54" s="2">
        <f t="shared" si="10"/>
        <v>3.662337662337662</v>
      </c>
      <c r="M54" s="2">
        <f t="shared" si="11"/>
        <v>1.42688480350818</v>
      </c>
      <c r="N54" s="2">
        <f t="shared" si="12"/>
        <v>0.30927835051546393</v>
      </c>
      <c r="O54" s="2">
        <f t="shared" si="13"/>
        <v>2.9072164948453607</v>
      </c>
      <c r="P54" s="2">
        <f t="shared" si="14"/>
        <v>0.89913912211712188</v>
      </c>
    </row>
    <row r="55" spans="1:16" x14ac:dyDescent="0.25">
      <c r="A55" s="2">
        <v>9.6</v>
      </c>
      <c r="B55" s="2">
        <f t="shared" si="0"/>
        <v>0.56603773584905659</v>
      </c>
      <c r="C55" s="2">
        <f t="shared" si="1"/>
        <v>5.4339622641509431</v>
      </c>
      <c r="D55" s="2">
        <f t="shared" si="2"/>
        <v>3.0758276966892129</v>
      </c>
      <c r="E55" s="2">
        <f t="shared" si="3"/>
        <v>0.51724137931034486</v>
      </c>
      <c r="F55" s="2">
        <f t="shared" si="4"/>
        <v>4.9655172413793105</v>
      </c>
      <c r="G55" s="2">
        <f t="shared" si="5"/>
        <v>2.5683709869203333</v>
      </c>
      <c r="H55" s="2">
        <f t="shared" si="6"/>
        <v>0.44117647058823528</v>
      </c>
      <c r="I55" s="2">
        <f t="shared" si="7"/>
        <v>4.2352941176470589</v>
      </c>
      <c r="J55" s="2">
        <f t="shared" si="8"/>
        <v>1.8685121107266436</v>
      </c>
      <c r="K55" s="2">
        <f t="shared" si="9"/>
        <v>0.38461538461538464</v>
      </c>
      <c r="L55" s="2">
        <f t="shared" si="10"/>
        <v>3.6923076923076921</v>
      </c>
      <c r="M55" s="2">
        <f t="shared" si="11"/>
        <v>1.4201183431952662</v>
      </c>
      <c r="N55" s="2">
        <f t="shared" si="12"/>
        <v>0.30612244897959179</v>
      </c>
      <c r="O55" s="2">
        <f t="shared" si="13"/>
        <v>2.9387755102040822</v>
      </c>
      <c r="P55" s="2">
        <f t="shared" si="14"/>
        <v>0.899625156184923</v>
      </c>
    </row>
    <row r="56" spans="1:16" x14ac:dyDescent="0.25">
      <c r="A56" s="2">
        <v>9.8000000000000007</v>
      </c>
      <c r="B56" s="2">
        <f t="shared" si="0"/>
        <v>0.55555555555555547</v>
      </c>
      <c r="C56" s="2">
        <f t="shared" si="1"/>
        <v>5.4444444444444446</v>
      </c>
      <c r="D56" s="2">
        <f t="shared" si="2"/>
        <v>3.024691358024691</v>
      </c>
      <c r="E56" s="2">
        <f t="shared" si="3"/>
        <v>0.50847457627118642</v>
      </c>
      <c r="F56" s="2">
        <f t="shared" si="4"/>
        <v>4.9830508474576272</v>
      </c>
      <c r="G56" s="2">
        <f t="shared" si="5"/>
        <v>2.5337546681987932</v>
      </c>
      <c r="H56" s="2">
        <f t="shared" si="6"/>
        <v>0.43478260869565216</v>
      </c>
      <c r="I56" s="2">
        <f t="shared" si="7"/>
        <v>4.2608695652173916</v>
      </c>
      <c r="J56" s="2">
        <f t="shared" si="8"/>
        <v>1.8525519848771268</v>
      </c>
      <c r="K56" s="2">
        <f t="shared" si="9"/>
        <v>0.37974683544303794</v>
      </c>
      <c r="L56" s="2">
        <f t="shared" si="10"/>
        <v>3.7215189873417724</v>
      </c>
      <c r="M56" s="2">
        <f t="shared" si="11"/>
        <v>1.4132350584842173</v>
      </c>
      <c r="N56" s="2">
        <f t="shared" si="12"/>
        <v>0.30303030303030304</v>
      </c>
      <c r="O56" s="2">
        <f t="shared" si="13"/>
        <v>2.9696969696969697</v>
      </c>
      <c r="P56" s="2">
        <f t="shared" si="14"/>
        <v>0.89990817263544542</v>
      </c>
    </row>
    <row r="57" spans="1:16" x14ac:dyDescent="0.25">
      <c r="A57" s="12">
        <v>10</v>
      </c>
      <c r="B57" s="2">
        <f t="shared" si="0"/>
        <v>0.54545454545454541</v>
      </c>
      <c r="C57" s="2">
        <f t="shared" si="1"/>
        <v>5.454545454545455</v>
      </c>
      <c r="D57" s="2">
        <f t="shared" si="2"/>
        <v>2.9752066115702478</v>
      </c>
      <c r="E57" s="2">
        <f t="shared" si="3"/>
        <v>0.5</v>
      </c>
      <c r="F57" s="2">
        <f t="shared" si="4"/>
        <v>5</v>
      </c>
      <c r="G57" s="2">
        <f t="shared" si="5"/>
        <v>2.5</v>
      </c>
      <c r="H57" s="2">
        <f t="shared" si="6"/>
        <v>0.42857142857142855</v>
      </c>
      <c r="I57" s="2">
        <f t="shared" si="7"/>
        <v>4.2857142857142856</v>
      </c>
      <c r="J57" s="2">
        <f t="shared" si="8"/>
        <v>1.8367346938775508</v>
      </c>
      <c r="K57" s="2">
        <f t="shared" si="9"/>
        <v>0.375</v>
      </c>
      <c r="L57" s="2">
        <f t="shared" si="10"/>
        <v>3.75</v>
      </c>
      <c r="M57" s="2">
        <f t="shared" si="11"/>
        <v>1.40625</v>
      </c>
      <c r="N57" s="12">
        <f t="shared" si="12"/>
        <v>0.3</v>
      </c>
      <c r="O57" s="12">
        <f t="shared" si="13"/>
        <v>3</v>
      </c>
      <c r="P57" s="12">
        <f t="shared" si="14"/>
        <v>0.89999999999999991</v>
      </c>
    </row>
    <row r="58" spans="1:16" x14ac:dyDescent="0.25">
      <c r="A58" s="2">
        <v>10.199999999999999</v>
      </c>
      <c r="B58" s="2">
        <f t="shared" si="0"/>
        <v>0.5357142857142857</v>
      </c>
      <c r="C58" s="2">
        <f t="shared" si="1"/>
        <v>5.4642857142857144</v>
      </c>
      <c r="D58" s="2">
        <f t="shared" si="2"/>
        <v>2.927295918367347</v>
      </c>
      <c r="E58" s="2">
        <f t="shared" si="3"/>
        <v>0.49180327868852464</v>
      </c>
      <c r="F58" s="2">
        <f t="shared" si="4"/>
        <v>5.0163934426229506</v>
      </c>
      <c r="G58" s="2">
        <f t="shared" si="5"/>
        <v>2.4670787422735825</v>
      </c>
      <c r="H58" s="2">
        <f t="shared" si="6"/>
        <v>0.42253521126760568</v>
      </c>
      <c r="I58" s="2">
        <f t="shared" si="7"/>
        <v>4.3098591549295771</v>
      </c>
      <c r="J58" s="2">
        <f t="shared" si="8"/>
        <v>1.8210672485617934</v>
      </c>
      <c r="K58" s="2">
        <f t="shared" si="9"/>
        <v>0.37037037037037041</v>
      </c>
      <c r="L58" s="2">
        <f t="shared" si="10"/>
        <v>3.7777777777777777</v>
      </c>
      <c r="M58" s="2">
        <f t="shared" si="11"/>
        <v>1.3991769547325104</v>
      </c>
      <c r="N58" s="2">
        <f t="shared" si="12"/>
        <v>0.29702970297029702</v>
      </c>
      <c r="O58" s="2">
        <f t="shared" si="13"/>
        <v>3.0297029702970297</v>
      </c>
      <c r="P58" s="2">
        <f t="shared" si="14"/>
        <v>0.89991177335555339</v>
      </c>
    </row>
    <row r="59" spans="1:16" x14ac:dyDescent="0.25">
      <c r="A59" s="2">
        <v>10.4</v>
      </c>
      <c r="B59" s="2">
        <f t="shared" si="0"/>
        <v>0.52631578947368418</v>
      </c>
      <c r="C59" s="2">
        <f t="shared" si="1"/>
        <v>5.4736842105263159</v>
      </c>
      <c r="D59" s="2">
        <f t="shared" si="2"/>
        <v>2.8808864265927978</v>
      </c>
      <c r="E59" s="2">
        <f t="shared" si="3"/>
        <v>0.48387096774193544</v>
      </c>
      <c r="F59" s="2">
        <f t="shared" si="4"/>
        <v>5.032258064516129</v>
      </c>
      <c r="G59" s="2">
        <f t="shared" si="5"/>
        <v>2.4349635796045783</v>
      </c>
      <c r="H59" s="2">
        <f t="shared" si="6"/>
        <v>0.41666666666666663</v>
      </c>
      <c r="I59" s="2">
        <f t="shared" si="7"/>
        <v>4.3333333333333339</v>
      </c>
      <c r="J59" s="2">
        <f t="shared" si="8"/>
        <v>1.8055555555555556</v>
      </c>
      <c r="K59" s="2">
        <f t="shared" si="9"/>
        <v>0.36585365853658541</v>
      </c>
      <c r="L59" s="2">
        <f t="shared" si="10"/>
        <v>3.8048780487804876</v>
      </c>
      <c r="M59" s="2">
        <f t="shared" si="11"/>
        <v>1.392028554431886</v>
      </c>
      <c r="N59" s="2">
        <f t="shared" si="12"/>
        <v>0.29411764705882354</v>
      </c>
      <c r="O59" s="2">
        <f t="shared" si="13"/>
        <v>3.0588235294117645</v>
      </c>
      <c r="P59" s="2">
        <f t="shared" si="14"/>
        <v>0.89965397923875434</v>
      </c>
    </row>
    <row r="60" spans="1:16" x14ac:dyDescent="0.25">
      <c r="A60" s="2">
        <v>10.6</v>
      </c>
      <c r="B60" s="2">
        <f t="shared" si="0"/>
        <v>0.51724137931034486</v>
      </c>
      <c r="C60" s="2">
        <f t="shared" si="1"/>
        <v>5.4827586206896548</v>
      </c>
      <c r="D60" s="2">
        <f t="shared" si="2"/>
        <v>2.8359096313912011</v>
      </c>
      <c r="E60" s="2">
        <f t="shared" si="3"/>
        <v>0.47619047619047622</v>
      </c>
      <c r="F60" s="2">
        <f t="shared" si="4"/>
        <v>5.0476190476190474</v>
      </c>
      <c r="G60" s="2">
        <f t="shared" si="5"/>
        <v>2.4036281179138324</v>
      </c>
      <c r="H60" s="2">
        <f t="shared" si="6"/>
        <v>0.41095890410958907</v>
      </c>
      <c r="I60" s="2">
        <f t="shared" si="7"/>
        <v>4.3561643835616435</v>
      </c>
      <c r="J60" s="2">
        <f t="shared" si="8"/>
        <v>1.7902045411897167</v>
      </c>
      <c r="K60" s="2">
        <f t="shared" si="9"/>
        <v>0.36144578313253006</v>
      </c>
      <c r="L60" s="2">
        <f t="shared" si="10"/>
        <v>3.8313253012048198</v>
      </c>
      <c r="M60" s="2">
        <f t="shared" si="11"/>
        <v>1.3848163739294528</v>
      </c>
      <c r="N60" s="2">
        <f t="shared" si="12"/>
        <v>0.29126213592233008</v>
      </c>
      <c r="O60" s="2">
        <f t="shared" si="13"/>
        <v>3.0873786407766994</v>
      </c>
      <c r="P60" s="2">
        <f t="shared" si="14"/>
        <v>0.89923649731360167</v>
      </c>
    </row>
    <row r="61" spans="1:16" x14ac:dyDescent="0.25">
      <c r="A61" s="2">
        <v>10.8</v>
      </c>
      <c r="B61" s="2">
        <f t="shared" si="0"/>
        <v>0.50847457627118642</v>
      </c>
      <c r="C61" s="2">
        <f t="shared" si="1"/>
        <v>5.4915254237288131</v>
      </c>
      <c r="D61" s="2">
        <f t="shared" si="2"/>
        <v>2.7923010629129559</v>
      </c>
      <c r="E61" s="2">
        <f t="shared" si="3"/>
        <v>0.46875</v>
      </c>
      <c r="F61" s="2">
        <f t="shared" si="4"/>
        <v>5.0625</v>
      </c>
      <c r="G61" s="2">
        <f t="shared" si="5"/>
        <v>2.373046875</v>
      </c>
      <c r="H61" s="2">
        <f t="shared" si="6"/>
        <v>0.40540540540540537</v>
      </c>
      <c r="I61" s="2">
        <f t="shared" si="7"/>
        <v>4.378378378378379</v>
      </c>
      <c r="J61" s="2">
        <f t="shared" si="8"/>
        <v>1.7750182615047481</v>
      </c>
      <c r="K61" s="2">
        <f t="shared" si="9"/>
        <v>0.35714285714285715</v>
      </c>
      <c r="L61" s="2">
        <f t="shared" si="10"/>
        <v>3.8571428571428572</v>
      </c>
      <c r="M61" s="2">
        <f t="shared" si="11"/>
        <v>1.3775510204081634</v>
      </c>
      <c r="N61" s="2">
        <f t="shared" si="12"/>
        <v>0.28846153846153844</v>
      </c>
      <c r="O61" s="2">
        <f t="shared" si="13"/>
        <v>3.1153846153846159</v>
      </c>
      <c r="P61" s="2">
        <f t="shared" si="14"/>
        <v>0.89866863905325445</v>
      </c>
    </row>
    <row r="62" spans="1:16" x14ac:dyDescent="0.25">
      <c r="A62" s="2">
        <v>11</v>
      </c>
      <c r="B62" s="2">
        <f t="shared" si="0"/>
        <v>0.5</v>
      </c>
      <c r="C62" s="2">
        <f t="shared" si="1"/>
        <v>5.5</v>
      </c>
      <c r="D62" s="2">
        <f t="shared" si="2"/>
        <v>2.75</v>
      </c>
      <c r="E62" s="2">
        <f t="shared" si="3"/>
        <v>0.46153846153846156</v>
      </c>
      <c r="F62" s="2">
        <f t="shared" si="4"/>
        <v>5.0769230769230766</v>
      </c>
      <c r="G62" s="2">
        <f t="shared" si="5"/>
        <v>2.3431952662721893</v>
      </c>
      <c r="H62" s="2">
        <f t="shared" si="6"/>
        <v>0.4</v>
      </c>
      <c r="I62" s="2">
        <f t="shared" si="7"/>
        <v>4.4000000000000004</v>
      </c>
      <c r="J62" s="2">
        <f t="shared" si="8"/>
        <v>1.7600000000000002</v>
      </c>
      <c r="K62" s="2">
        <f t="shared" si="9"/>
        <v>0.35294117647058826</v>
      </c>
      <c r="L62" s="2">
        <f t="shared" si="10"/>
        <v>3.8823529411764706</v>
      </c>
      <c r="M62" s="2">
        <f t="shared" si="11"/>
        <v>1.3702422145328721</v>
      </c>
      <c r="N62" s="2">
        <f t="shared" si="12"/>
        <v>0.2857142857142857</v>
      </c>
      <c r="O62" s="2">
        <f t="shared" si="13"/>
        <v>3.1428571428571432</v>
      </c>
      <c r="P62" s="2">
        <f t="shared" si="14"/>
        <v>0.8979591836734695</v>
      </c>
    </row>
    <row r="63" spans="1:16" x14ac:dyDescent="0.25">
      <c r="A63" s="2">
        <v>11.2</v>
      </c>
      <c r="B63" s="2">
        <f t="shared" si="0"/>
        <v>0.49180327868852464</v>
      </c>
      <c r="C63" s="2">
        <f t="shared" si="1"/>
        <v>5.5081967213114753</v>
      </c>
      <c r="D63" s="2">
        <f t="shared" si="2"/>
        <v>2.7089492072023651</v>
      </c>
      <c r="E63" s="2">
        <f t="shared" si="3"/>
        <v>0.45454545454545459</v>
      </c>
      <c r="F63" s="2">
        <f t="shared" si="4"/>
        <v>5.0909090909090908</v>
      </c>
      <c r="G63" s="2">
        <f t="shared" si="5"/>
        <v>2.3140495867768598</v>
      </c>
      <c r="H63" s="2">
        <f t="shared" si="6"/>
        <v>0.39473684210526316</v>
      </c>
      <c r="I63" s="2">
        <f t="shared" si="7"/>
        <v>4.4210526315789469</v>
      </c>
      <c r="J63" s="2">
        <f t="shared" si="8"/>
        <v>1.7451523545706369</v>
      </c>
      <c r="K63" s="2">
        <f t="shared" si="9"/>
        <v>0.34883720930232559</v>
      </c>
      <c r="L63" s="2">
        <f t="shared" si="10"/>
        <v>3.9069767441860463</v>
      </c>
      <c r="M63" s="2">
        <f t="shared" si="11"/>
        <v>1.3628988642509465</v>
      </c>
      <c r="N63" s="2">
        <f t="shared" si="12"/>
        <v>0.28301886792452829</v>
      </c>
      <c r="O63" s="2">
        <f t="shared" si="13"/>
        <v>3.1698113207547172</v>
      </c>
      <c r="P63" s="2">
        <f t="shared" si="14"/>
        <v>0.89711641153435384</v>
      </c>
    </row>
    <row r="64" spans="1:16" x14ac:dyDescent="0.25">
      <c r="A64" s="2">
        <v>11.4</v>
      </c>
      <c r="B64" s="2">
        <f t="shared" si="0"/>
        <v>0.48387096774193544</v>
      </c>
      <c r="C64" s="2">
        <f t="shared" si="1"/>
        <v>5.5161290322580649</v>
      </c>
      <c r="D64" s="2">
        <f t="shared" si="2"/>
        <v>2.6690946930280957</v>
      </c>
      <c r="E64" s="2">
        <f t="shared" si="3"/>
        <v>0.44776119402985076</v>
      </c>
      <c r="F64" s="2">
        <f t="shared" si="4"/>
        <v>5.1044776119402986</v>
      </c>
      <c r="G64" s="2">
        <f t="shared" si="5"/>
        <v>2.2855869904210291</v>
      </c>
      <c r="H64" s="2">
        <f t="shared" si="6"/>
        <v>0.38961038961038963</v>
      </c>
      <c r="I64" s="2">
        <f t="shared" si="7"/>
        <v>4.4415584415584419</v>
      </c>
      <c r="J64" s="2">
        <f t="shared" si="8"/>
        <v>1.7304773148928996</v>
      </c>
      <c r="K64" s="2">
        <f t="shared" si="9"/>
        <v>0.34482758620689657</v>
      </c>
      <c r="L64" s="2">
        <f t="shared" si="10"/>
        <v>3.9310344827586206</v>
      </c>
      <c r="M64" s="2">
        <f t="shared" si="11"/>
        <v>1.3555291319857312</v>
      </c>
      <c r="N64" s="2">
        <f t="shared" si="12"/>
        <v>0.28037383177570097</v>
      </c>
      <c r="O64" s="2">
        <f t="shared" si="13"/>
        <v>3.1962616822429903</v>
      </c>
      <c r="P64" s="2">
        <f t="shared" si="14"/>
        <v>0.89614813520831516</v>
      </c>
    </row>
    <row r="65" spans="1:16" x14ac:dyDescent="0.25">
      <c r="A65" s="2">
        <v>11.6</v>
      </c>
      <c r="B65" s="2">
        <f t="shared" si="0"/>
        <v>0.47619047619047622</v>
      </c>
      <c r="C65" s="2">
        <f t="shared" si="1"/>
        <v>5.5238095238095237</v>
      </c>
      <c r="D65" s="2">
        <f t="shared" si="2"/>
        <v>2.6303854875283448</v>
      </c>
      <c r="E65" s="2">
        <f t="shared" si="3"/>
        <v>0.44117647058823528</v>
      </c>
      <c r="F65" s="2">
        <f t="shared" si="4"/>
        <v>5.117647058823529</v>
      </c>
      <c r="G65" s="2">
        <f t="shared" si="5"/>
        <v>2.2577854671280275</v>
      </c>
      <c r="H65" s="2">
        <f t="shared" si="6"/>
        <v>0.38461538461538464</v>
      </c>
      <c r="I65" s="2">
        <f t="shared" si="7"/>
        <v>4.4615384615384617</v>
      </c>
      <c r="J65" s="2">
        <f t="shared" si="8"/>
        <v>1.7159763313609468</v>
      </c>
      <c r="K65" s="2">
        <f t="shared" si="9"/>
        <v>0.34090909090909088</v>
      </c>
      <c r="L65" s="2">
        <f t="shared" si="10"/>
        <v>3.9545454545454546</v>
      </c>
      <c r="M65" s="2">
        <f t="shared" si="11"/>
        <v>1.3481404958677685</v>
      </c>
      <c r="N65" s="2">
        <f t="shared" si="12"/>
        <v>0.27777777777777773</v>
      </c>
      <c r="O65" s="2">
        <f t="shared" si="13"/>
        <v>3.2222222222222228</v>
      </c>
      <c r="P65" s="2">
        <f t="shared" si="14"/>
        <v>0.89506172839506171</v>
      </c>
    </row>
    <row r="66" spans="1:16" x14ac:dyDescent="0.25">
      <c r="A66" s="2">
        <v>11.8</v>
      </c>
      <c r="B66" s="2">
        <f t="shared" si="0"/>
        <v>0.46875</v>
      </c>
      <c r="C66" s="2">
        <f t="shared" si="1"/>
        <v>5.53125</v>
      </c>
      <c r="D66" s="2">
        <f t="shared" si="2"/>
        <v>2.5927734375</v>
      </c>
      <c r="E66" s="2">
        <f t="shared" si="3"/>
        <v>0.43478260869565216</v>
      </c>
      <c r="F66" s="2">
        <f t="shared" si="4"/>
        <v>5.1304347826086953</v>
      </c>
      <c r="G66" s="2">
        <f t="shared" si="5"/>
        <v>2.2306238185255198</v>
      </c>
      <c r="H66" s="2">
        <f t="shared" si="6"/>
        <v>0.37974683544303794</v>
      </c>
      <c r="I66" s="2">
        <f t="shared" si="7"/>
        <v>4.481012658227848</v>
      </c>
      <c r="J66" s="2">
        <f t="shared" si="8"/>
        <v>1.7016503765422206</v>
      </c>
      <c r="K66" s="2">
        <f t="shared" si="9"/>
        <v>0.33707865168539325</v>
      </c>
      <c r="L66" s="2">
        <f t="shared" si="10"/>
        <v>3.9775280898876404</v>
      </c>
      <c r="M66" s="2">
        <f t="shared" si="11"/>
        <v>1.3407398055801034</v>
      </c>
      <c r="N66" s="2">
        <f t="shared" si="12"/>
        <v>0.27522935779816515</v>
      </c>
      <c r="O66" s="2">
        <f t="shared" si="13"/>
        <v>3.2477064220183482</v>
      </c>
      <c r="P66" s="2">
        <f t="shared" si="14"/>
        <v>0.89386415284908671</v>
      </c>
    </row>
    <row r="67" spans="1:16" x14ac:dyDescent="0.25">
      <c r="A67" s="2">
        <v>12</v>
      </c>
      <c r="B67" s="2">
        <f t="shared" si="0"/>
        <v>0.46153846153846156</v>
      </c>
      <c r="C67" s="2">
        <f t="shared" si="1"/>
        <v>5.5384615384615383</v>
      </c>
      <c r="D67" s="2">
        <f t="shared" si="2"/>
        <v>2.5562130177514795</v>
      </c>
      <c r="E67" s="2">
        <f t="shared" si="3"/>
        <v>0.42857142857142855</v>
      </c>
      <c r="F67" s="2">
        <f t="shared" si="4"/>
        <v>5.1428571428571432</v>
      </c>
      <c r="G67" s="2">
        <f t="shared" si="5"/>
        <v>2.2040816326530615</v>
      </c>
      <c r="H67" s="2">
        <f t="shared" si="6"/>
        <v>0.375</v>
      </c>
      <c r="I67" s="2">
        <f t="shared" si="7"/>
        <v>4.5</v>
      </c>
      <c r="J67" s="2">
        <f t="shared" si="8"/>
        <v>1.6875</v>
      </c>
      <c r="K67" s="2">
        <f t="shared" si="9"/>
        <v>0.33333333333333331</v>
      </c>
      <c r="L67" s="2">
        <f t="shared" si="10"/>
        <v>4</v>
      </c>
      <c r="M67" s="2">
        <f t="shared" si="11"/>
        <v>1.3333333333333333</v>
      </c>
      <c r="N67" s="2">
        <f t="shared" si="12"/>
        <v>0.27272727272727271</v>
      </c>
      <c r="O67" s="2">
        <f t="shared" si="13"/>
        <v>3.2727272727272729</v>
      </c>
      <c r="P67" s="2">
        <f t="shared" si="14"/>
        <v>0.8925619834710744</v>
      </c>
    </row>
  </sheetData>
  <mergeCells count="5">
    <mergeCell ref="N5:P5"/>
    <mergeCell ref="B5:D5"/>
    <mergeCell ref="E5:G5"/>
    <mergeCell ref="H5:J5"/>
    <mergeCell ref="K5:M5"/>
  </mergeCells>
  <phoneticPr fontId="0" type="noConversion"/>
  <pageMargins left="0.39370078740157483" right="0.39370078740157483" top="0.39370078740157483" bottom="0.39370078740157483" header="0.19685039370078741" footer="0.19685039370078741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31" sqref="C31"/>
    </sheetView>
  </sheetViews>
  <sheetFormatPr defaultRowHeight="12.75" x14ac:dyDescent="0.2"/>
  <sheetData>
    <row r="1" spans="1:2" x14ac:dyDescent="0.2">
      <c r="A1" t="s">
        <v>8</v>
      </c>
    </row>
    <row r="3" spans="1:2" x14ac:dyDescent="0.2">
      <c r="A3" t="s">
        <v>9</v>
      </c>
      <c r="B3" t="s">
        <v>10</v>
      </c>
    </row>
    <row r="4" spans="1:2" x14ac:dyDescent="0.2">
      <c r="A4">
        <v>1</v>
      </c>
      <c r="B4">
        <v>9</v>
      </c>
    </row>
    <row r="5" spans="1:2" x14ac:dyDescent="0.2">
      <c r="A5">
        <v>2</v>
      </c>
      <c r="B5">
        <v>4.5</v>
      </c>
    </row>
    <row r="6" spans="1:2" x14ac:dyDescent="0.2">
      <c r="A6">
        <v>4</v>
      </c>
      <c r="B6">
        <v>2.25</v>
      </c>
    </row>
    <row r="7" spans="1:2" x14ac:dyDescent="0.2">
      <c r="A7">
        <v>6</v>
      </c>
      <c r="B7">
        <v>1.5</v>
      </c>
    </row>
    <row r="8" spans="1:2" x14ac:dyDescent="0.2">
      <c r="A8">
        <v>10</v>
      </c>
      <c r="B8">
        <v>0.9</v>
      </c>
    </row>
  </sheetData>
  <phoneticPr fontId="5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ySplit="4" topLeftCell="A5" activePane="bottomLeft" state="frozen"/>
      <selection pane="bottomLeft" activeCell="K4" sqref="K4"/>
    </sheetView>
  </sheetViews>
  <sheetFormatPr defaultRowHeight="15.75" x14ac:dyDescent="0.25"/>
  <cols>
    <col min="1" max="1" width="24.42578125" style="1" customWidth="1"/>
    <col min="2" max="2" width="8.7109375" style="1" bestFit="1" customWidth="1"/>
    <col min="3" max="3" width="10.140625" style="1" bestFit="1" customWidth="1"/>
    <col min="4" max="4" width="9.5703125" style="1" bestFit="1" customWidth="1"/>
    <col min="5" max="5" width="12.28515625" style="1" bestFit="1" customWidth="1"/>
    <col min="6" max="6" width="10.7109375" style="16" bestFit="1" customWidth="1"/>
    <col min="7" max="16384" width="9.140625" style="1"/>
  </cols>
  <sheetData>
    <row r="1" spans="1:17" x14ac:dyDescent="0.25">
      <c r="A1" s="1" t="s">
        <v>1</v>
      </c>
      <c r="B1" s="3">
        <v>6</v>
      </c>
    </row>
    <row r="2" spans="1:17" s="5" customFormat="1" ht="15.75" customHeight="1" x14ac:dyDescent="0.2">
      <c r="A2" s="5" t="s">
        <v>5</v>
      </c>
      <c r="B2" s="6">
        <v>2</v>
      </c>
      <c r="D2" s="21" t="s">
        <v>14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3.25" customHeight="1" x14ac:dyDescent="0.25"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s="7" customFormat="1" ht="47.25" x14ac:dyDescent="0.2">
      <c r="A4" s="7" t="s">
        <v>6</v>
      </c>
      <c r="B4" s="7" t="s">
        <v>2</v>
      </c>
      <c r="C4" s="7" t="s">
        <v>4</v>
      </c>
      <c r="D4" s="7" t="s">
        <v>3</v>
      </c>
      <c r="E4" s="7" t="s">
        <v>12</v>
      </c>
      <c r="F4" s="7" t="s">
        <v>13</v>
      </c>
      <c r="H4" s="18"/>
    </row>
    <row r="5" spans="1:17" x14ac:dyDescent="0.25">
      <c r="A5" s="2">
        <v>0</v>
      </c>
      <c r="B5" s="2">
        <f t="shared" ref="B5:B65" si="0">$B$1/(A5+$B$2)</f>
        <v>3</v>
      </c>
      <c r="C5" s="2">
        <f t="shared" ref="C5:C65" si="1">$B$1-(B5*$B$2)</f>
        <v>0</v>
      </c>
      <c r="D5" s="2">
        <f>C5*B5</f>
        <v>0</v>
      </c>
      <c r="E5" s="15">
        <f>$B$1*B5</f>
        <v>18</v>
      </c>
      <c r="F5" s="17">
        <f>D5/E5</f>
        <v>0</v>
      </c>
    </row>
    <row r="6" spans="1:17" x14ac:dyDescent="0.25">
      <c r="A6" s="2">
        <v>0.1</v>
      </c>
      <c r="B6" s="2">
        <f t="shared" si="0"/>
        <v>2.8571428571428572</v>
      </c>
      <c r="C6" s="2">
        <f t="shared" si="1"/>
        <v>0.28571428571428559</v>
      </c>
      <c r="D6" s="2">
        <f t="shared" ref="D6:D65" si="2">C6*B6</f>
        <v>0.81632653061224458</v>
      </c>
      <c r="E6" s="15">
        <f t="shared" ref="E6:E65" si="3">$B$1*B6</f>
        <v>17.142857142857142</v>
      </c>
      <c r="F6" s="17">
        <f t="shared" ref="F6:F65" si="4">D6/E6</f>
        <v>4.7619047619047603E-2</v>
      </c>
    </row>
    <row r="7" spans="1:17" x14ac:dyDescent="0.25">
      <c r="A7" s="2">
        <v>0.2</v>
      </c>
      <c r="B7" s="2">
        <f t="shared" si="0"/>
        <v>2.7272727272727271</v>
      </c>
      <c r="C7" s="2">
        <f t="shared" si="1"/>
        <v>0.54545454545454586</v>
      </c>
      <c r="D7" s="2">
        <f t="shared" si="2"/>
        <v>1.487603305785125</v>
      </c>
      <c r="E7" s="15">
        <f t="shared" si="3"/>
        <v>16.363636363636363</v>
      </c>
      <c r="F7" s="17">
        <f t="shared" si="4"/>
        <v>9.0909090909090981E-2</v>
      </c>
    </row>
    <row r="8" spans="1:17" x14ac:dyDescent="0.25">
      <c r="A8" s="2">
        <v>0.3</v>
      </c>
      <c r="B8" s="2">
        <f t="shared" si="0"/>
        <v>2.6086956521739131</v>
      </c>
      <c r="C8" s="2">
        <f t="shared" si="1"/>
        <v>0.78260869565217384</v>
      </c>
      <c r="D8" s="2">
        <f t="shared" si="2"/>
        <v>2.0415879017013232</v>
      </c>
      <c r="E8" s="15">
        <f t="shared" si="3"/>
        <v>15.652173913043478</v>
      </c>
      <c r="F8" s="17">
        <f t="shared" si="4"/>
        <v>0.13043478260869565</v>
      </c>
    </row>
    <row r="9" spans="1:17" x14ac:dyDescent="0.25">
      <c r="A9" s="2">
        <v>0.4</v>
      </c>
      <c r="B9" s="2">
        <f t="shared" si="0"/>
        <v>2.5</v>
      </c>
      <c r="C9" s="2">
        <f t="shared" si="1"/>
        <v>1</v>
      </c>
      <c r="D9" s="2">
        <f t="shared" si="2"/>
        <v>2.5</v>
      </c>
      <c r="E9" s="15">
        <f t="shared" si="3"/>
        <v>15</v>
      </c>
      <c r="F9" s="17">
        <f t="shared" si="4"/>
        <v>0.16666666666666666</v>
      </c>
    </row>
    <row r="10" spans="1:17" x14ac:dyDescent="0.25">
      <c r="A10" s="2">
        <v>0.5</v>
      </c>
      <c r="B10" s="2">
        <f t="shared" si="0"/>
        <v>2.4</v>
      </c>
      <c r="C10" s="2">
        <f t="shared" si="1"/>
        <v>1.2000000000000002</v>
      </c>
      <c r="D10" s="2">
        <f t="shared" si="2"/>
        <v>2.8800000000000003</v>
      </c>
      <c r="E10" s="15">
        <f t="shared" si="3"/>
        <v>14.399999999999999</v>
      </c>
      <c r="F10" s="17">
        <f t="shared" si="4"/>
        <v>0.20000000000000004</v>
      </c>
    </row>
    <row r="11" spans="1:17" x14ac:dyDescent="0.25">
      <c r="A11" s="2">
        <v>0.6</v>
      </c>
      <c r="B11" s="2">
        <f t="shared" si="0"/>
        <v>2.3076923076923075</v>
      </c>
      <c r="C11" s="2">
        <f t="shared" si="1"/>
        <v>1.384615384615385</v>
      </c>
      <c r="D11" s="2">
        <f t="shared" si="2"/>
        <v>3.1952662721893499</v>
      </c>
      <c r="E11" s="15">
        <f t="shared" si="3"/>
        <v>13.846153846153845</v>
      </c>
      <c r="F11" s="17">
        <f t="shared" si="4"/>
        <v>0.23076923076923084</v>
      </c>
    </row>
    <row r="12" spans="1:17" x14ac:dyDescent="0.25">
      <c r="A12" s="2">
        <v>0.7</v>
      </c>
      <c r="B12" s="2">
        <f t="shared" si="0"/>
        <v>2.2222222222222219</v>
      </c>
      <c r="C12" s="2">
        <f t="shared" si="1"/>
        <v>1.5555555555555562</v>
      </c>
      <c r="D12" s="2">
        <f t="shared" si="2"/>
        <v>3.4567901234567913</v>
      </c>
      <c r="E12" s="15">
        <f t="shared" si="3"/>
        <v>13.333333333333332</v>
      </c>
      <c r="F12" s="17">
        <f t="shared" si="4"/>
        <v>0.25925925925925936</v>
      </c>
    </row>
    <row r="13" spans="1:17" x14ac:dyDescent="0.25">
      <c r="A13" s="2">
        <v>0.8</v>
      </c>
      <c r="B13" s="2">
        <f t="shared" si="0"/>
        <v>2.1428571428571428</v>
      </c>
      <c r="C13" s="2">
        <f t="shared" si="1"/>
        <v>1.7142857142857144</v>
      </c>
      <c r="D13" s="2">
        <f t="shared" si="2"/>
        <v>3.6734693877551021</v>
      </c>
      <c r="E13" s="15">
        <f t="shared" si="3"/>
        <v>12.857142857142858</v>
      </c>
      <c r="F13" s="17">
        <f t="shared" si="4"/>
        <v>0.2857142857142857</v>
      </c>
    </row>
    <row r="14" spans="1:17" x14ac:dyDescent="0.25">
      <c r="A14" s="2">
        <v>0.9</v>
      </c>
      <c r="B14" s="2">
        <f t="shared" si="0"/>
        <v>2.0689655172413794</v>
      </c>
      <c r="C14" s="2">
        <f t="shared" si="1"/>
        <v>1.8620689655172411</v>
      </c>
      <c r="D14" s="2">
        <f t="shared" si="2"/>
        <v>3.8525564803804992</v>
      </c>
      <c r="E14" s="15">
        <f t="shared" si="3"/>
        <v>12.413793103448278</v>
      </c>
      <c r="F14" s="17">
        <f t="shared" si="4"/>
        <v>0.31034482758620685</v>
      </c>
    </row>
    <row r="15" spans="1:17" x14ac:dyDescent="0.25">
      <c r="A15" s="2">
        <v>1</v>
      </c>
      <c r="B15" s="2">
        <f t="shared" si="0"/>
        <v>2</v>
      </c>
      <c r="C15" s="2">
        <f t="shared" si="1"/>
        <v>2</v>
      </c>
      <c r="D15" s="2">
        <f t="shared" si="2"/>
        <v>4</v>
      </c>
      <c r="E15" s="15">
        <f t="shared" si="3"/>
        <v>12</v>
      </c>
      <c r="F15" s="17">
        <f t="shared" si="4"/>
        <v>0.33333333333333331</v>
      </c>
    </row>
    <row r="16" spans="1:17" x14ac:dyDescent="0.25">
      <c r="A16" s="2">
        <v>1.1000000000000001</v>
      </c>
      <c r="B16" s="2">
        <f t="shared" si="0"/>
        <v>1.9354838709677418</v>
      </c>
      <c r="C16" s="2">
        <f t="shared" si="1"/>
        <v>2.1290322580645165</v>
      </c>
      <c r="D16" s="2">
        <f t="shared" si="2"/>
        <v>4.1207075962539026</v>
      </c>
      <c r="E16" s="15">
        <f t="shared" si="3"/>
        <v>11.61290322580645</v>
      </c>
      <c r="F16" s="17">
        <f t="shared" si="4"/>
        <v>0.35483870967741943</v>
      </c>
    </row>
    <row r="17" spans="1:6" x14ac:dyDescent="0.25">
      <c r="A17" s="2">
        <v>1.2</v>
      </c>
      <c r="B17" s="2">
        <f t="shared" si="0"/>
        <v>1.875</v>
      </c>
      <c r="C17" s="2">
        <f t="shared" si="1"/>
        <v>2.25</v>
      </c>
      <c r="D17" s="2">
        <f t="shared" si="2"/>
        <v>4.21875</v>
      </c>
      <c r="E17" s="15">
        <f t="shared" si="3"/>
        <v>11.25</v>
      </c>
      <c r="F17" s="17">
        <f t="shared" si="4"/>
        <v>0.375</v>
      </c>
    </row>
    <row r="18" spans="1:6" x14ac:dyDescent="0.25">
      <c r="A18" s="2">
        <v>1.3</v>
      </c>
      <c r="B18" s="2">
        <f t="shared" si="0"/>
        <v>1.8181818181818183</v>
      </c>
      <c r="C18" s="2">
        <f t="shared" si="1"/>
        <v>2.3636363636363633</v>
      </c>
      <c r="D18" s="2">
        <f t="shared" si="2"/>
        <v>4.2975206611570247</v>
      </c>
      <c r="E18" s="15">
        <f t="shared" si="3"/>
        <v>10.90909090909091</v>
      </c>
      <c r="F18" s="17">
        <f t="shared" si="4"/>
        <v>0.39393939393939392</v>
      </c>
    </row>
    <row r="19" spans="1:6" x14ac:dyDescent="0.25">
      <c r="A19" s="2">
        <v>1.4</v>
      </c>
      <c r="B19" s="2">
        <f t="shared" si="0"/>
        <v>1.7647058823529411</v>
      </c>
      <c r="C19" s="2">
        <f t="shared" si="1"/>
        <v>2.4705882352941178</v>
      </c>
      <c r="D19" s="2">
        <f t="shared" si="2"/>
        <v>4.3598615916955019</v>
      </c>
      <c r="E19" s="15">
        <f t="shared" si="3"/>
        <v>10.588235294117647</v>
      </c>
      <c r="F19" s="17">
        <f t="shared" si="4"/>
        <v>0.41176470588235298</v>
      </c>
    </row>
    <row r="20" spans="1:6" x14ac:dyDescent="0.25">
      <c r="A20" s="2">
        <v>1.5</v>
      </c>
      <c r="B20" s="2">
        <f t="shared" si="0"/>
        <v>1.7142857142857142</v>
      </c>
      <c r="C20" s="2">
        <f t="shared" si="1"/>
        <v>2.5714285714285716</v>
      </c>
      <c r="D20" s="2">
        <f t="shared" si="2"/>
        <v>4.4081632653061229</v>
      </c>
      <c r="E20" s="15">
        <f t="shared" si="3"/>
        <v>10.285714285714285</v>
      </c>
      <c r="F20" s="17">
        <f t="shared" si="4"/>
        <v>0.42857142857142866</v>
      </c>
    </row>
    <row r="21" spans="1:6" x14ac:dyDescent="0.25">
      <c r="A21" s="2">
        <v>1.6</v>
      </c>
      <c r="B21" s="2">
        <f t="shared" si="0"/>
        <v>1.6666666666666665</v>
      </c>
      <c r="C21" s="2">
        <f t="shared" si="1"/>
        <v>2.666666666666667</v>
      </c>
      <c r="D21" s="2">
        <f t="shared" si="2"/>
        <v>4.4444444444444446</v>
      </c>
      <c r="E21" s="15">
        <f t="shared" si="3"/>
        <v>10</v>
      </c>
      <c r="F21" s="17">
        <f t="shared" si="4"/>
        <v>0.44444444444444448</v>
      </c>
    </row>
    <row r="22" spans="1:6" x14ac:dyDescent="0.25">
      <c r="A22" s="2">
        <v>1.7</v>
      </c>
      <c r="B22" s="2">
        <f t="shared" si="0"/>
        <v>1.6216216216216215</v>
      </c>
      <c r="C22" s="2">
        <f t="shared" si="1"/>
        <v>2.756756756756757</v>
      </c>
      <c r="D22" s="2">
        <f t="shared" si="2"/>
        <v>4.4704163623082547</v>
      </c>
      <c r="E22" s="15">
        <f t="shared" si="3"/>
        <v>9.7297297297297298</v>
      </c>
      <c r="F22" s="17">
        <f t="shared" si="4"/>
        <v>0.45945945945945948</v>
      </c>
    </row>
    <row r="23" spans="1:6" x14ac:dyDescent="0.25">
      <c r="A23" s="2">
        <v>1.8</v>
      </c>
      <c r="B23" s="2">
        <f t="shared" si="0"/>
        <v>1.5789473684210527</v>
      </c>
      <c r="C23" s="2">
        <f t="shared" si="1"/>
        <v>2.8421052631578947</v>
      </c>
      <c r="D23" s="2">
        <f t="shared" si="2"/>
        <v>4.4875346260387809</v>
      </c>
      <c r="E23" s="15">
        <f t="shared" si="3"/>
        <v>9.473684210526315</v>
      </c>
      <c r="F23" s="17">
        <f t="shared" si="4"/>
        <v>0.47368421052631582</v>
      </c>
    </row>
    <row r="24" spans="1:6" x14ac:dyDescent="0.25">
      <c r="A24" s="2">
        <v>1.9</v>
      </c>
      <c r="B24" s="2">
        <f t="shared" si="0"/>
        <v>1.5384615384615385</v>
      </c>
      <c r="C24" s="2">
        <f t="shared" si="1"/>
        <v>2.9230769230769229</v>
      </c>
      <c r="D24" s="2">
        <f t="shared" si="2"/>
        <v>4.4970414201183431</v>
      </c>
      <c r="E24" s="15">
        <f t="shared" si="3"/>
        <v>9.2307692307692317</v>
      </c>
      <c r="F24" s="17">
        <f t="shared" si="4"/>
        <v>0.48717948717948711</v>
      </c>
    </row>
    <row r="25" spans="1:6" x14ac:dyDescent="0.25">
      <c r="A25" s="2">
        <v>2</v>
      </c>
      <c r="B25" s="2">
        <f t="shared" si="0"/>
        <v>1.5</v>
      </c>
      <c r="C25" s="2">
        <f t="shared" si="1"/>
        <v>3</v>
      </c>
      <c r="D25" s="2">
        <f t="shared" si="2"/>
        <v>4.5</v>
      </c>
      <c r="E25" s="15">
        <f t="shared" si="3"/>
        <v>9</v>
      </c>
      <c r="F25" s="17">
        <f t="shared" si="4"/>
        <v>0.5</v>
      </c>
    </row>
    <row r="26" spans="1:6" x14ac:dyDescent="0.25">
      <c r="A26" s="2">
        <v>2.1</v>
      </c>
      <c r="B26" s="2">
        <f t="shared" si="0"/>
        <v>1.4634146341463417</v>
      </c>
      <c r="C26" s="2">
        <f t="shared" si="1"/>
        <v>3.0731707317073167</v>
      </c>
      <c r="D26" s="2">
        <f t="shared" si="2"/>
        <v>4.4973230220107077</v>
      </c>
      <c r="E26" s="15">
        <f t="shared" si="3"/>
        <v>8.7804878048780495</v>
      </c>
      <c r="F26" s="17">
        <f t="shared" si="4"/>
        <v>0.51219512195121941</v>
      </c>
    </row>
    <row r="27" spans="1:6" x14ac:dyDescent="0.25">
      <c r="A27" s="2">
        <v>2.2000000000000002</v>
      </c>
      <c r="B27" s="2">
        <f t="shared" si="0"/>
        <v>1.4285714285714286</v>
      </c>
      <c r="C27" s="2">
        <f t="shared" si="1"/>
        <v>3.1428571428571428</v>
      </c>
      <c r="D27" s="2">
        <f t="shared" si="2"/>
        <v>4.4897959183673466</v>
      </c>
      <c r="E27" s="15">
        <f t="shared" si="3"/>
        <v>8.5714285714285712</v>
      </c>
      <c r="F27" s="17">
        <f t="shared" si="4"/>
        <v>0.52380952380952384</v>
      </c>
    </row>
    <row r="28" spans="1:6" x14ac:dyDescent="0.25">
      <c r="A28" s="2">
        <v>2.2999999999999998</v>
      </c>
      <c r="B28" s="2">
        <f t="shared" si="0"/>
        <v>1.3953488372093024</v>
      </c>
      <c r="C28" s="2">
        <f t="shared" si="1"/>
        <v>3.2093023255813953</v>
      </c>
      <c r="D28" s="2">
        <f t="shared" si="2"/>
        <v>4.4780962682531102</v>
      </c>
      <c r="E28" s="15">
        <f t="shared" si="3"/>
        <v>8.3720930232558146</v>
      </c>
      <c r="F28" s="17">
        <f t="shared" si="4"/>
        <v>0.53488372093023262</v>
      </c>
    </row>
    <row r="29" spans="1:6" x14ac:dyDescent="0.25">
      <c r="A29" s="2">
        <v>2.4</v>
      </c>
      <c r="B29" s="2">
        <f t="shared" si="0"/>
        <v>1.3636363636363635</v>
      </c>
      <c r="C29" s="2">
        <f t="shared" si="1"/>
        <v>3.2727272727272729</v>
      </c>
      <c r="D29" s="2">
        <f t="shared" si="2"/>
        <v>4.4628099173553721</v>
      </c>
      <c r="E29" s="15">
        <f t="shared" si="3"/>
        <v>8.1818181818181817</v>
      </c>
      <c r="F29" s="17">
        <f t="shared" si="4"/>
        <v>0.54545454545454553</v>
      </c>
    </row>
    <row r="30" spans="1:6" x14ac:dyDescent="0.25">
      <c r="A30" s="2">
        <v>2.5</v>
      </c>
      <c r="B30" s="2">
        <f t="shared" si="0"/>
        <v>1.3333333333333333</v>
      </c>
      <c r="C30" s="2">
        <f t="shared" si="1"/>
        <v>3.3333333333333335</v>
      </c>
      <c r="D30" s="2">
        <f t="shared" si="2"/>
        <v>4.4444444444444446</v>
      </c>
      <c r="E30" s="15">
        <f t="shared" si="3"/>
        <v>8</v>
      </c>
      <c r="F30" s="17">
        <f t="shared" si="4"/>
        <v>0.55555555555555558</v>
      </c>
    </row>
    <row r="31" spans="1:6" x14ac:dyDescent="0.25">
      <c r="A31" s="2">
        <v>2.6</v>
      </c>
      <c r="B31" s="2">
        <f t="shared" si="0"/>
        <v>1.3043478260869565</v>
      </c>
      <c r="C31" s="2">
        <f t="shared" si="1"/>
        <v>3.3913043478260869</v>
      </c>
      <c r="D31" s="2">
        <f t="shared" si="2"/>
        <v>4.4234404536862</v>
      </c>
      <c r="E31" s="15">
        <f t="shared" si="3"/>
        <v>7.8260869565217392</v>
      </c>
      <c r="F31" s="17">
        <f t="shared" si="4"/>
        <v>0.56521739130434778</v>
      </c>
    </row>
    <row r="32" spans="1:6" x14ac:dyDescent="0.25">
      <c r="A32" s="2">
        <v>2.7</v>
      </c>
      <c r="B32" s="2">
        <f t="shared" si="0"/>
        <v>1.2765957446808509</v>
      </c>
      <c r="C32" s="2">
        <f t="shared" si="1"/>
        <v>3.4468085106382982</v>
      </c>
      <c r="D32" s="2">
        <f t="shared" si="2"/>
        <v>4.4001810774105925</v>
      </c>
      <c r="E32" s="15">
        <f t="shared" si="3"/>
        <v>7.6595744680851059</v>
      </c>
      <c r="F32" s="17">
        <f t="shared" si="4"/>
        <v>0.57446808510638292</v>
      </c>
    </row>
    <row r="33" spans="1:6" x14ac:dyDescent="0.25">
      <c r="A33" s="2">
        <v>2.8</v>
      </c>
      <c r="B33" s="2">
        <f t="shared" si="0"/>
        <v>1.25</v>
      </c>
      <c r="C33" s="2">
        <f t="shared" si="1"/>
        <v>3.5</v>
      </c>
      <c r="D33" s="2">
        <f t="shared" si="2"/>
        <v>4.375</v>
      </c>
      <c r="E33" s="15">
        <f t="shared" si="3"/>
        <v>7.5</v>
      </c>
      <c r="F33" s="17">
        <f t="shared" si="4"/>
        <v>0.58333333333333337</v>
      </c>
    </row>
    <row r="34" spans="1:6" x14ac:dyDescent="0.25">
      <c r="A34" s="2">
        <v>2.9</v>
      </c>
      <c r="B34" s="2">
        <f t="shared" si="0"/>
        <v>1.2244897959183672</v>
      </c>
      <c r="C34" s="2">
        <f t="shared" si="1"/>
        <v>3.5510204081632657</v>
      </c>
      <c r="D34" s="2">
        <f>C34*B34</f>
        <v>4.3481882548937945</v>
      </c>
      <c r="E34" s="15">
        <f t="shared" si="3"/>
        <v>7.3469387755102034</v>
      </c>
      <c r="F34" s="17">
        <f t="shared" si="4"/>
        <v>0.59183673469387765</v>
      </c>
    </row>
    <row r="35" spans="1:6" x14ac:dyDescent="0.25">
      <c r="A35" s="2">
        <v>3</v>
      </c>
      <c r="B35" s="2">
        <f t="shared" si="0"/>
        <v>1.2</v>
      </c>
      <c r="C35" s="2">
        <f t="shared" si="1"/>
        <v>3.6</v>
      </c>
      <c r="D35" s="2">
        <f t="shared" si="2"/>
        <v>4.32</v>
      </c>
      <c r="E35" s="15">
        <f t="shared" si="3"/>
        <v>7.1999999999999993</v>
      </c>
      <c r="F35" s="17">
        <f t="shared" si="4"/>
        <v>0.60000000000000009</v>
      </c>
    </row>
    <row r="36" spans="1:6" x14ac:dyDescent="0.25">
      <c r="A36" s="2">
        <v>3.1</v>
      </c>
      <c r="B36" s="2">
        <f t="shared" si="0"/>
        <v>1.1764705882352942</v>
      </c>
      <c r="C36" s="2">
        <f t="shared" si="1"/>
        <v>3.6470588235294117</v>
      </c>
      <c r="D36" s="2">
        <f t="shared" si="2"/>
        <v>4.2906574394463668</v>
      </c>
      <c r="E36" s="15">
        <f t="shared" si="3"/>
        <v>7.0588235294117645</v>
      </c>
      <c r="F36" s="17">
        <f t="shared" si="4"/>
        <v>0.60784313725490202</v>
      </c>
    </row>
    <row r="37" spans="1:6" x14ac:dyDescent="0.25">
      <c r="A37" s="2">
        <v>3.2</v>
      </c>
      <c r="B37" s="2">
        <f t="shared" si="0"/>
        <v>1.1538461538461537</v>
      </c>
      <c r="C37" s="2">
        <f t="shared" si="1"/>
        <v>3.6923076923076925</v>
      </c>
      <c r="D37" s="2">
        <f t="shared" si="2"/>
        <v>4.2603550295857984</v>
      </c>
      <c r="E37" s="15">
        <f t="shared" si="3"/>
        <v>6.9230769230769225</v>
      </c>
      <c r="F37" s="17">
        <f t="shared" si="4"/>
        <v>0.61538461538461542</v>
      </c>
    </row>
    <row r="38" spans="1:6" x14ac:dyDescent="0.25">
      <c r="A38" s="2">
        <v>3.3</v>
      </c>
      <c r="B38" s="2">
        <f t="shared" si="0"/>
        <v>1.1320754716981132</v>
      </c>
      <c r="C38" s="2">
        <f t="shared" si="1"/>
        <v>3.7358490566037736</v>
      </c>
      <c r="D38" s="2">
        <f t="shared" si="2"/>
        <v>4.2292630829476678</v>
      </c>
      <c r="E38" s="15">
        <f t="shared" si="3"/>
        <v>6.7924528301886795</v>
      </c>
      <c r="F38" s="17">
        <f t="shared" si="4"/>
        <v>0.62264150943396224</v>
      </c>
    </row>
    <row r="39" spans="1:6" x14ac:dyDescent="0.25">
      <c r="A39" s="2">
        <v>3.4</v>
      </c>
      <c r="B39" s="2">
        <f t="shared" si="0"/>
        <v>1.1111111111111109</v>
      </c>
      <c r="C39" s="2">
        <f t="shared" si="1"/>
        <v>3.7777777777777781</v>
      </c>
      <c r="D39" s="2">
        <f t="shared" si="2"/>
        <v>4.1975308641975309</v>
      </c>
      <c r="E39" s="15">
        <f t="shared" si="3"/>
        <v>6.6666666666666661</v>
      </c>
      <c r="F39" s="17">
        <f t="shared" si="4"/>
        <v>0.62962962962962965</v>
      </c>
    </row>
    <row r="40" spans="1:6" x14ac:dyDescent="0.25">
      <c r="A40" s="2">
        <v>3.5</v>
      </c>
      <c r="B40" s="2">
        <f t="shared" si="0"/>
        <v>1.0909090909090908</v>
      </c>
      <c r="C40" s="2">
        <f t="shared" si="1"/>
        <v>3.8181818181818183</v>
      </c>
      <c r="D40" s="2">
        <f t="shared" si="2"/>
        <v>4.1652892561983466</v>
      </c>
      <c r="E40" s="15">
        <f t="shared" si="3"/>
        <v>6.545454545454545</v>
      </c>
      <c r="F40" s="17">
        <f t="shared" si="4"/>
        <v>0.63636363636363635</v>
      </c>
    </row>
    <row r="41" spans="1:6" x14ac:dyDescent="0.25">
      <c r="A41" s="2">
        <v>3.6</v>
      </c>
      <c r="B41" s="2">
        <f t="shared" si="0"/>
        <v>1.0714285714285714</v>
      </c>
      <c r="C41" s="2">
        <f t="shared" si="1"/>
        <v>3.8571428571428572</v>
      </c>
      <c r="D41" s="2">
        <f t="shared" si="2"/>
        <v>4.1326530612244898</v>
      </c>
      <c r="E41" s="15">
        <f t="shared" si="3"/>
        <v>6.4285714285714288</v>
      </c>
      <c r="F41" s="17">
        <f t="shared" si="4"/>
        <v>0.64285714285714279</v>
      </c>
    </row>
    <row r="42" spans="1:6" x14ac:dyDescent="0.25">
      <c r="A42" s="2">
        <v>3.7</v>
      </c>
      <c r="B42" s="2">
        <f t="shared" si="0"/>
        <v>1.0526315789473684</v>
      </c>
      <c r="C42" s="2">
        <f t="shared" si="1"/>
        <v>3.8947368421052633</v>
      </c>
      <c r="D42" s="2">
        <f t="shared" si="2"/>
        <v>4.0997229916897506</v>
      </c>
      <c r="E42" s="15">
        <f t="shared" si="3"/>
        <v>6.3157894736842106</v>
      </c>
      <c r="F42" s="17">
        <f t="shared" si="4"/>
        <v>0.64912280701754388</v>
      </c>
    </row>
    <row r="43" spans="1:6" x14ac:dyDescent="0.25">
      <c r="A43" s="2">
        <v>3.8</v>
      </c>
      <c r="B43" s="2">
        <f t="shared" si="0"/>
        <v>1.0344827586206897</v>
      </c>
      <c r="C43" s="2">
        <f t="shared" si="1"/>
        <v>3.9310344827586206</v>
      </c>
      <c r="D43" s="2">
        <f t="shared" si="2"/>
        <v>4.0665873959571943</v>
      </c>
      <c r="E43" s="15">
        <f t="shared" si="3"/>
        <v>6.2068965517241388</v>
      </c>
      <c r="F43" s="17">
        <f t="shared" si="4"/>
        <v>0.65517241379310343</v>
      </c>
    </row>
    <row r="44" spans="1:6" x14ac:dyDescent="0.25">
      <c r="A44" s="2">
        <v>3.9</v>
      </c>
      <c r="B44" s="2">
        <f t="shared" si="0"/>
        <v>1.0169491525423728</v>
      </c>
      <c r="C44" s="2">
        <f t="shared" si="1"/>
        <v>3.9661016949152543</v>
      </c>
      <c r="D44" s="2">
        <f t="shared" si="2"/>
        <v>4.0333237575409369</v>
      </c>
      <c r="E44" s="15">
        <f t="shared" si="3"/>
        <v>6.101694915254237</v>
      </c>
      <c r="F44" s="17">
        <f t="shared" si="4"/>
        <v>0.6610169491525425</v>
      </c>
    </row>
    <row r="45" spans="1:6" x14ac:dyDescent="0.25">
      <c r="A45" s="2">
        <v>4</v>
      </c>
      <c r="B45" s="2">
        <f t="shared" si="0"/>
        <v>1</v>
      </c>
      <c r="C45" s="2">
        <f t="shared" si="1"/>
        <v>4</v>
      </c>
      <c r="D45" s="2">
        <f t="shared" si="2"/>
        <v>4</v>
      </c>
      <c r="E45" s="15">
        <f t="shared" si="3"/>
        <v>6</v>
      </c>
      <c r="F45" s="17">
        <f t="shared" si="4"/>
        <v>0.66666666666666663</v>
      </c>
    </row>
    <row r="46" spans="1:6" x14ac:dyDescent="0.25">
      <c r="A46" s="2">
        <v>4.0999999999999996</v>
      </c>
      <c r="B46" s="2">
        <f t="shared" si="0"/>
        <v>0.98360655737704927</v>
      </c>
      <c r="C46" s="2">
        <f t="shared" si="1"/>
        <v>4.0327868852459012</v>
      </c>
      <c r="D46" s="2">
        <f t="shared" si="2"/>
        <v>3.9666756248320345</v>
      </c>
      <c r="E46" s="15">
        <f t="shared" si="3"/>
        <v>5.9016393442622954</v>
      </c>
      <c r="F46" s="17">
        <f t="shared" si="4"/>
        <v>0.67213114754098358</v>
      </c>
    </row>
    <row r="47" spans="1:6" x14ac:dyDescent="0.25">
      <c r="A47" s="2">
        <v>4.2</v>
      </c>
      <c r="B47" s="2">
        <f t="shared" si="0"/>
        <v>0.96774193548387089</v>
      </c>
      <c r="C47" s="2">
        <f t="shared" si="1"/>
        <v>4.064516129032258</v>
      </c>
      <c r="D47" s="2">
        <f t="shared" si="2"/>
        <v>3.9334027055150882</v>
      </c>
      <c r="E47" s="15">
        <f t="shared" si="3"/>
        <v>5.8064516129032251</v>
      </c>
      <c r="F47" s="17">
        <f t="shared" si="4"/>
        <v>0.67741935483870974</v>
      </c>
    </row>
    <row r="48" spans="1:6" x14ac:dyDescent="0.25">
      <c r="A48" s="2">
        <v>4.3</v>
      </c>
      <c r="B48" s="2">
        <f t="shared" si="0"/>
        <v>0.95238095238095244</v>
      </c>
      <c r="C48" s="2">
        <f t="shared" si="1"/>
        <v>4.0952380952380949</v>
      </c>
      <c r="D48" s="2">
        <f t="shared" si="2"/>
        <v>3.9002267573696145</v>
      </c>
      <c r="E48" s="15">
        <f t="shared" si="3"/>
        <v>5.7142857142857144</v>
      </c>
      <c r="F48" s="17">
        <f t="shared" si="4"/>
        <v>0.68253968253968256</v>
      </c>
    </row>
    <row r="49" spans="1:6" x14ac:dyDescent="0.25">
      <c r="A49" s="2">
        <v>4.4000000000000004</v>
      </c>
      <c r="B49" s="2">
        <f t="shared" si="0"/>
        <v>0.9375</v>
      </c>
      <c r="C49" s="2">
        <f t="shared" si="1"/>
        <v>4.125</v>
      </c>
      <c r="D49" s="2">
        <f t="shared" si="2"/>
        <v>3.8671875</v>
      </c>
      <c r="E49" s="15">
        <f t="shared" si="3"/>
        <v>5.625</v>
      </c>
      <c r="F49" s="17">
        <f t="shared" si="4"/>
        <v>0.6875</v>
      </c>
    </row>
    <row r="50" spans="1:6" x14ac:dyDescent="0.25">
      <c r="A50" s="2">
        <v>4.5</v>
      </c>
      <c r="B50" s="2">
        <f t="shared" si="0"/>
        <v>0.92307692307692313</v>
      </c>
      <c r="C50" s="2">
        <f t="shared" si="1"/>
        <v>4.1538461538461533</v>
      </c>
      <c r="D50" s="2">
        <f t="shared" si="2"/>
        <v>3.8343195266272185</v>
      </c>
      <c r="E50" s="15">
        <f t="shared" si="3"/>
        <v>5.5384615384615383</v>
      </c>
      <c r="F50" s="17">
        <f t="shared" si="4"/>
        <v>0.69230769230769229</v>
      </c>
    </row>
    <row r="51" spans="1:6" x14ac:dyDescent="0.25">
      <c r="A51" s="2">
        <v>4.5999999999999996</v>
      </c>
      <c r="B51" s="2">
        <f t="shared" si="0"/>
        <v>0.90909090909090917</v>
      </c>
      <c r="C51" s="2">
        <f t="shared" si="1"/>
        <v>4.1818181818181817</v>
      </c>
      <c r="D51" s="2">
        <f t="shared" si="2"/>
        <v>3.8016528925619837</v>
      </c>
      <c r="E51" s="15">
        <f t="shared" si="3"/>
        <v>5.454545454545455</v>
      </c>
      <c r="F51" s="17">
        <f t="shared" si="4"/>
        <v>0.69696969696969691</v>
      </c>
    </row>
    <row r="52" spans="1:6" x14ac:dyDescent="0.25">
      <c r="A52" s="2">
        <v>4.7</v>
      </c>
      <c r="B52" s="2">
        <f t="shared" si="0"/>
        <v>0.89552238805970152</v>
      </c>
      <c r="C52" s="2">
        <f t="shared" si="1"/>
        <v>4.2089552238805972</v>
      </c>
      <c r="D52" s="2">
        <f t="shared" si="2"/>
        <v>3.7692136333259079</v>
      </c>
      <c r="E52" s="15">
        <f t="shared" si="3"/>
        <v>5.3731343283582094</v>
      </c>
      <c r="F52" s="17">
        <f t="shared" si="4"/>
        <v>0.70149253731343275</v>
      </c>
    </row>
    <row r="53" spans="1:6" x14ac:dyDescent="0.25">
      <c r="A53" s="2">
        <v>4.8</v>
      </c>
      <c r="B53" s="2">
        <f t="shared" si="0"/>
        <v>0.88235294117647056</v>
      </c>
      <c r="C53" s="2">
        <f t="shared" si="1"/>
        <v>4.2352941176470589</v>
      </c>
      <c r="D53" s="2">
        <f t="shared" si="2"/>
        <v>3.7370242214532872</v>
      </c>
      <c r="E53" s="15">
        <f t="shared" si="3"/>
        <v>5.2941176470588234</v>
      </c>
      <c r="F53" s="17">
        <f t="shared" si="4"/>
        <v>0.70588235294117652</v>
      </c>
    </row>
    <row r="54" spans="1:6" x14ac:dyDescent="0.25">
      <c r="A54" s="2">
        <v>4.9000000000000004</v>
      </c>
      <c r="B54" s="2">
        <f t="shared" si="0"/>
        <v>0.86956521739130432</v>
      </c>
      <c r="C54" s="2">
        <f t="shared" si="1"/>
        <v>4.2608695652173916</v>
      </c>
      <c r="D54" s="2">
        <f t="shared" si="2"/>
        <v>3.7051039697542536</v>
      </c>
      <c r="E54" s="15">
        <f t="shared" si="3"/>
        <v>5.2173913043478262</v>
      </c>
      <c r="F54" s="17">
        <f t="shared" si="4"/>
        <v>0.71014492753623193</v>
      </c>
    </row>
    <row r="55" spans="1:6" x14ac:dyDescent="0.25">
      <c r="A55" s="2">
        <v>5</v>
      </c>
      <c r="B55" s="2">
        <f t="shared" si="0"/>
        <v>0.8571428571428571</v>
      </c>
      <c r="C55" s="2">
        <f t="shared" si="1"/>
        <v>4.2857142857142856</v>
      </c>
      <c r="D55" s="2">
        <f t="shared" si="2"/>
        <v>3.6734693877551017</v>
      </c>
      <c r="E55" s="15">
        <f t="shared" si="3"/>
        <v>5.1428571428571423</v>
      </c>
      <c r="F55" s="17">
        <f t="shared" si="4"/>
        <v>0.7142857142857143</v>
      </c>
    </row>
    <row r="56" spans="1:6" x14ac:dyDescent="0.25">
      <c r="A56" s="2">
        <v>5.0999999999999996</v>
      </c>
      <c r="B56" s="2">
        <f t="shared" si="0"/>
        <v>0.84507042253521136</v>
      </c>
      <c r="C56" s="2">
        <f t="shared" si="1"/>
        <v>4.3098591549295771</v>
      </c>
      <c r="D56" s="2">
        <f t="shared" si="2"/>
        <v>3.6421344971235867</v>
      </c>
      <c r="E56" s="15">
        <f t="shared" si="3"/>
        <v>5.070422535211268</v>
      </c>
      <c r="F56" s="17">
        <f t="shared" si="4"/>
        <v>0.71830985915492951</v>
      </c>
    </row>
    <row r="57" spans="1:6" x14ac:dyDescent="0.25">
      <c r="A57" s="2">
        <v>5.2</v>
      </c>
      <c r="B57" s="2">
        <f t="shared" si="0"/>
        <v>0.83333333333333326</v>
      </c>
      <c r="C57" s="2">
        <f t="shared" si="1"/>
        <v>4.3333333333333339</v>
      </c>
      <c r="D57" s="2">
        <f t="shared" si="2"/>
        <v>3.6111111111111112</v>
      </c>
      <c r="E57" s="15">
        <f t="shared" si="3"/>
        <v>5</v>
      </c>
      <c r="F57" s="17">
        <f t="shared" si="4"/>
        <v>0.72222222222222221</v>
      </c>
    </row>
    <row r="58" spans="1:6" x14ac:dyDescent="0.25">
      <c r="A58" s="2">
        <v>5.3</v>
      </c>
      <c r="B58" s="2">
        <f t="shared" si="0"/>
        <v>0.82191780821917815</v>
      </c>
      <c r="C58" s="2">
        <f t="shared" si="1"/>
        <v>4.3561643835616435</v>
      </c>
      <c r="D58" s="2">
        <f t="shared" si="2"/>
        <v>3.5804090823794334</v>
      </c>
      <c r="E58" s="15">
        <f t="shared" si="3"/>
        <v>4.9315068493150687</v>
      </c>
      <c r="F58" s="17">
        <f t="shared" si="4"/>
        <v>0.72602739726027399</v>
      </c>
    </row>
    <row r="59" spans="1:6" x14ac:dyDescent="0.25">
      <c r="A59" s="2">
        <v>5.4</v>
      </c>
      <c r="B59" s="2">
        <f t="shared" si="0"/>
        <v>0.81081081081081074</v>
      </c>
      <c r="C59" s="2">
        <f t="shared" si="1"/>
        <v>4.378378378378379</v>
      </c>
      <c r="D59" s="2">
        <f t="shared" si="2"/>
        <v>3.5500365230094961</v>
      </c>
      <c r="E59" s="15">
        <f t="shared" si="3"/>
        <v>4.8648648648648649</v>
      </c>
      <c r="F59" s="17">
        <f t="shared" si="4"/>
        <v>0.72972972972972971</v>
      </c>
    </row>
    <row r="60" spans="1:6" x14ac:dyDescent="0.25">
      <c r="A60" s="2">
        <v>5.5</v>
      </c>
      <c r="B60" s="2">
        <f t="shared" si="0"/>
        <v>0.8</v>
      </c>
      <c r="C60" s="2">
        <f t="shared" si="1"/>
        <v>4.4000000000000004</v>
      </c>
      <c r="D60" s="2">
        <f t="shared" si="2"/>
        <v>3.5200000000000005</v>
      </c>
      <c r="E60" s="15">
        <f t="shared" si="3"/>
        <v>4.8000000000000007</v>
      </c>
      <c r="F60" s="17">
        <f t="shared" si="4"/>
        <v>0.73333333333333328</v>
      </c>
    </row>
    <row r="61" spans="1:6" x14ac:dyDescent="0.25">
      <c r="A61" s="2">
        <v>5.6</v>
      </c>
      <c r="B61" s="2">
        <f t="shared" si="0"/>
        <v>0.78947368421052633</v>
      </c>
      <c r="C61" s="2">
        <f t="shared" si="1"/>
        <v>4.4210526315789469</v>
      </c>
      <c r="D61" s="2">
        <f t="shared" si="2"/>
        <v>3.4903047091412738</v>
      </c>
      <c r="E61" s="15">
        <f t="shared" si="3"/>
        <v>4.7368421052631575</v>
      </c>
      <c r="F61" s="17">
        <f t="shared" si="4"/>
        <v>0.73684210526315785</v>
      </c>
    </row>
    <row r="62" spans="1:6" x14ac:dyDescent="0.25">
      <c r="A62" s="2">
        <v>5.7</v>
      </c>
      <c r="B62" s="2">
        <f t="shared" si="0"/>
        <v>0.77922077922077926</v>
      </c>
      <c r="C62" s="2">
        <f t="shared" si="1"/>
        <v>4.4415584415584419</v>
      </c>
      <c r="D62" s="2">
        <f t="shared" si="2"/>
        <v>3.4609546297857992</v>
      </c>
      <c r="E62" s="15">
        <f t="shared" si="3"/>
        <v>4.675324675324676</v>
      </c>
      <c r="F62" s="17">
        <f t="shared" si="4"/>
        <v>0.74025974025974028</v>
      </c>
    </row>
    <row r="63" spans="1:6" x14ac:dyDescent="0.25">
      <c r="A63" s="2">
        <v>5.8</v>
      </c>
      <c r="B63" s="2">
        <f t="shared" si="0"/>
        <v>0.76923076923076927</v>
      </c>
      <c r="C63" s="2">
        <f t="shared" si="1"/>
        <v>4.4615384615384617</v>
      </c>
      <c r="D63" s="2">
        <f t="shared" si="2"/>
        <v>3.4319526627218937</v>
      </c>
      <c r="E63" s="15">
        <f t="shared" si="3"/>
        <v>4.6153846153846159</v>
      </c>
      <c r="F63" s="17">
        <f t="shared" si="4"/>
        <v>0.74358974358974361</v>
      </c>
    </row>
    <row r="64" spans="1:6" x14ac:dyDescent="0.25">
      <c r="A64" s="2">
        <v>5.9</v>
      </c>
      <c r="B64" s="2">
        <f t="shared" si="0"/>
        <v>0.75949367088607589</v>
      </c>
      <c r="C64" s="2">
        <f t="shared" si="1"/>
        <v>4.481012658227848</v>
      </c>
      <c r="D64" s="2">
        <f t="shared" si="2"/>
        <v>3.4033007530844412</v>
      </c>
      <c r="E64" s="15">
        <f t="shared" si="3"/>
        <v>4.5569620253164551</v>
      </c>
      <c r="F64" s="17">
        <f t="shared" si="4"/>
        <v>0.74683544303797467</v>
      </c>
    </row>
    <row r="65" spans="1:6" x14ac:dyDescent="0.25">
      <c r="A65" s="2">
        <v>6</v>
      </c>
      <c r="B65" s="2">
        <f t="shared" si="0"/>
        <v>0.75</v>
      </c>
      <c r="C65" s="2">
        <f t="shared" si="1"/>
        <v>4.5</v>
      </c>
      <c r="D65" s="2">
        <f t="shared" si="2"/>
        <v>3.375</v>
      </c>
      <c r="E65" s="15">
        <f t="shared" si="3"/>
        <v>4.5</v>
      </c>
      <c r="F65" s="17">
        <f t="shared" si="4"/>
        <v>0.75</v>
      </c>
    </row>
  </sheetData>
  <mergeCells count="1">
    <mergeCell ref="D2:Q3"/>
  </mergeCells>
  <pageMargins left="0.39370078740157483" right="0.39370078740157483" top="0.39370078740157483" bottom="0.39370078740157483" header="0.19685039370078741" footer="0.19685039370078741"/>
  <pageSetup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Data</vt:lpstr>
      <vt:lpstr>Varying r</vt:lpstr>
      <vt:lpstr>Max power values</vt:lpstr>
      <vt:lpstr>Data for efficiency</vt:lpstr>
      <vt:lpstr>Graph</vt:lpstr>
      <vt:lpstr>Graph of varying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</dc:creator>
  <cp:lastModifiedBy>Harrison, M A T</cp:lastModifiedBy>
  <cp:lastPrinted>2005-10-19T10:47:05Z</cp:lastPrinted>
  <dcterms:created xsi:type="dcterms:W3CDTF">2004-03-24T19:46:18Z</dcterms:created>
  <dcterms:modified xsi:type="dcterms:W3CDTF">2017-02-08T09:52:53Z</dcterms:modified>
</cp:coreProperties>
</file>